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240" yWindow="105" windowWidth="2040" windowHeight="4080"/>
  </bookViews>
  <sheets>
    <sheet name="Budget" sheetId="2" r:id="rId1"/>
    <sheet name="Instructions" sheetId="3" r:id="rId2"/>
    <sheet name="©" sheetId="4" r:id="rId3"/>
  </sheets>
  <definedNames>
    <definedName name="Categories">Budget!$A:$A</definedName>
    <definedName name="_xlnm.Print_Area" localSheetId="0">Budget!$A$1:$AZ$196</definedName>
    <definedName name="_xlnm.Print_Titles" localSheetId="0">Budget!$5:$5</definedName>
    <definedName name="valuevx">42.314159</definedName>
    <definedName name="vertex42_copyright" hidden="1">"© 2010-2014 Vertex42 LLC"</definedName>
    <definedName name="vertex42_id" hidden="1">"budget-calculator.xlsx"</definedName>
    <definedName name="vertex42_title" hidden="1">"Yearly Budget Calculator"</definedName>
  </definedNames>
  <calcPr calcId="144525"/>
</workbook>
</file>

<file path=xl/calcChain.xml><?xml version="1.0" encoding="utf-8"?>
<calcChain xmlns="http://schemas.openxmlformats.org/spreadsheetml/2006/main">
  <c r="AY7" i="2" l="1"/>
  <c r="AZ7" i="2"/>
  <c r="AZ25" i="2" s="1"/>
  <c r="AZ8" i="2"/>
  <c r="AY8" i="2"/>
  <c r="AU195" i="2" l="1"/>
  <c r="AU188" i="2"/>
  <c r="AU180" i="2"/>
  <c r="AU162" i="2"/>
  <c r="AU155" i="2"/>
  <c r="AU141" i="2"/>
  <c r="AW141" i="2" s="1"/>
  <c r="AU128" i="2"/>
  <c r="AU117" i="2"/>
  <c r="AU16" i="2" s="1"/>
  <c r="AU105" i="2"/>
  <c r="AU94" i="2"/>
  <c r="AU86" i="2"/>
  <c r="AU75" i="2"/>
  <c r="AU63" i="2"/>
  <c r="AU54" i="2"/>
  <c r="AU10" i="2" s="1"/>
  <c r="AU38" i="2"/>
  <c r="AQ195" i="2"/>
  <c r="AQ188" i="2"/>
  <c r="AQ180" i="2"/>
  <c r="AQ162" i="2"/>
  <c r="AQ155" i="2"/>
  <c r="AQ141" i="2"/>
  <c r="AQ128" i="2"/>
  <c r="AS128" i="2" s="1"/>
  <c r="AQ117" i="2"/>
  <c r="AQ105" i="2"/>
  <c r="AS105" i="2" s="1"/>
  <c r="AQ94" i="2"/>
  <c r="AQ86" i="2"/>
  <c r="AQ75" i="2"/>
  <c r="AQ63" i="2"/>
  <c r="AQ54" i="2"/>
  <c r="AQ38" i="2"/>
  <c r="AQ7" i="2" s="1"/>
  <c r="AM195" i="2"/>
  <c r="AM188" i="2"/>
  <c r="AO188" i="2" s="1"/>
  <c r="AM180" i="2"/>
  <c r="AM162" i="2"/>
  <c r="AM155" i="2"/>
  <c r="AM141" i="2"/>
  <c r="AM128" i="2"/>
  <c r="AM117" i="2"/>
  <c r="AM16" i="2" s="1"/>
  <c r="AM105" i="2"/>
  <c r="AM94" i="2"/>
  <c r="AO94" i="2" s="1"/>
  <c r="AM86" i="2"/>
  <c r="AM75" i="2"/>
  <c r="AM63" i="2"/>
  <c r="AM54" i="2"/>
  <c r="AM38" i="2"/>
  <c r="AI195" i="2"/>
  <c r="AI23" i="2" s="1"/>
  <c r="AI188" i="2"/>
  <c r="AI180" i="2"/>
  <c r="AK180" i="2" s="1"/>
  <c r="AI162" i="2"/>
  <c r="AI155" i="2"/>
  <c r="AI141" i="2"/>
  <c r="AI128" i="2"/>
  <c r="AI117" i="2"/>
  <c r="AI105" i="2"/>
  <c r="AI15" i="2" s="1"/>
  <c r="AI94" i="2"/>
  <c r="AI86" i="2"/>
  <c r="AK86" i="2" s="1"/>
  <c r="AI75" i="2"/>
  <c r="AI63" i="2"/>
  <c r="AI54" i="2"/>
  <c r="AI38" i="2"/>
  <c r="AE195" i="2"/>
  <c r="AE188" i="2"/>
  <c r="AE22" i="2" s="1"/>
  <c r="AE180" i="2"/>
  <c r="AE162" i="2"/>
  <c r="AE20" i="2" s="1"/>
  <c r="AE155" i="2"/>
  <c r="AE141" i="2"/>
  <c r="AE128" i="2"/>
  <c r="AE117" i="2"/>
  <c r="AE105" i="2"/>
  <c r="AE94" i="2"/>
  <c r="AE14" i="2" s="1"/>
  <c r="AE86" i="2"/>
  <c r="AE75" i="2"/>
  <c r="AE12" i="2" s="1"/>
  <c r="AE63" i="2"/>
  <c r="AE54" i="2"/>
  <c r="AE38" i="2"/>
  <c r="AA195" i="2"/>
  <c r="AA188" i="2"/>
  <c r="AA180" i="2"/>
  <c r="AC180" i="2" s="1"/>
  <c r="AA162" i="2"/>
  <c r="AA155" i="2"/>
  <c r="AA19" i="2" s="1"/>
  <c r="AA141" i="2"/>
  <c r="AA128" i="2"/>
  <c r="AA117" i="2"/>
  <c r="AA105" i="2"/>
  <c r="AA94" i="2"/>
  <c r="AA86" i="2"/>
  <c r="AC86" i="2" s="1"/>
  <c r="AA75" i="2"/>
  <c r="AA63" i="2"/>
  <c r="AA11" i="2" s="1"/>
  <c r="AA54" i="2"/>
  <c r="AA38" i="2"/>
  <c r="W195" i="2"/>
  <c r="W188" i="2"/>
  <c r="W180" i="2"/>
  <c r="W162" i="2"/>
  <c r="W20" i="2" s="1"/>
  <c r="W155" i="2"/>
  <c r="W141" i="2"/>
  <c r="W18" i="2" s="1"/>
  <c r="W128" i="2"/>
  <c r="W117" i="2"/>
  <c r="W105" i="2"/>
  <c r="W94" i="2"/>
  <c r="W86" i="2"/>
  <c r="W75" i="2"/>
  <c r="Y75" i="2" s="1"/>
  <c r="W63" i="2"/>
  <c r="W54" i="2"/>
  <c r="W10" i="2" s="1"/>
  <c r="W38" i="2"/>
  <c r="S195" i="2"/>
  <c r="S188" i="2"/>
  <c r="S180" i="2"/>
  <c r="S162" i="2"/>
  <c r="S155" i="2"/>
  <c r="AY155" i="2" s="1"/>
  <c r="S141" i="2"/>
  <c r="S128" i="2"/>
  <c r="U128" i="2" s="1"/>
  <c r="S117" i="2"/>
  <c r="S105" i="2"/>
  <c r="S94" i="2"/>
  <c r="S86" i="2"/>
  <c r="S75" i="2"/>
  <c r="S63" i="2"/>
  <c r="S11" i="2" s="1"/>
  <c r="S54" i="2"/>
  <c r="S38" i="2"/>
  <c r="O195" i="2"/>
  <c r="O188" i="2"/>
  <c r="O180" i="2"/>
  <c r="O162" i="2"/>
  <c r="O155" i="2"/>
  <c r="O141" i="2"/>
  <c r="Q141" i="2" s="1"/>
  <c r="O128" i="2"/>
  <c r="O117" i="2"/>
  <c r="O16" i="2" s="1"/>
  <c r="O105" i="2"/>
  <c r="O94" i="2"/>
  <c r="O86" i="2"/>
  <c r="O75" i="2"/>
  <c r="O63" i="2"/>
  <c r="O54" i="2"/>
  <c r="Q54" i="2" s="1"/>
  <c r="O38" i="2"/>
  <c r="K195" i="2"/>
  <c r="M195" i="2" s="1"/>
  <c r="K188" i="2"/>
  <c r="K180" i="2"/>
  <c r="K162" i="2"/>
  <c r="K155" i="2"/>
  <c r="K141" i="2"/>
  <c r="K128" i="2"/>
  <c r="K117" i="2"/>
  <c r="K105" i="2"/>
  <c r="K15" i="2" s="1"/>
  <c r="K94" i="2"/>
  <c r="K86" i="2"/>
  <c r="K75" i="2"/>
  <c r="K63" i="2"/>
  <c r="K54" i="2"/>
  <c r="K38" i="2"/>
  <c r="M38" i="2" s="1"/>
  <c r="G195" i="2"/>
  <c r="G188" i="2"/>
  <c r="I188" i="2" s="1"/>
  <c r="G180" i="2"/>
  <c r="G162" i="2"/>
  <c r="G155" i="2"/>
  <c r="G141" i="2"/>
  <c r="G128" i="2"/>
  <c r="G117" i="2"/>
  <c r="AY117" i="2" s="1"/>
  <c r="G105" i="2"/>
  <c r="G94" i="2"/>
  <c r="AY94" i="2" s="1"/>
  <c r="G86" i="2"/>
  <c r="G75" i="2"/>
  <c r="G63" i="2"/>
  <c r="G54" i="2"/>
  <c r="G38" i="2"/>
  <c r="H38" i="2"/>
  <c r="I38" i="2" s="1"/>
  <c r="H54" i="2"/>
  <c r="H63" i="2"/>
  <c r="I63" i="2" s="1"/>
  <c r="H75" i="2"/>
  <c r="H86" i="2"/>
  <c r="H94" i="2"/>
  <c r="H105" i="2"/>
  <c r="H117" i="2"/>
  <c r="H128" i="2"/>
  <c r="I128" i="2" s="1"/>
  <c r="H141" i="2"/>
  <c r="H155" i="2"/>
  <c r="I155" i="2" s="1"/>
  <c r="H162" i="2"/>
  <c r="H180" i="2"/>
  <c r="H188" i="2"/>
  <c r="H195" i="2"/>
  <c r="L38" i="2"/>
  <c r="L54" i="2"/>
  <c r="L10" i="2" s="1"/>
  <c r="L63" i="2"/>
  <c r="L75" i="2"/>
  <c r="L12" i="2" s="1"/>
  <c r="L86" i="2"/>
  <c r="L94" i="2"/>
  <c r="L105" i="2"/>
  <c r="L117" i="2"/>
  <c r="L128" i="2"/>
  <c r="L141" i="2"/>
  <c r="L18" i="2" s="1"/>
  <c r="L155" i="2"/>
  <c r="L162" i="2"/>
  <c r="L20" i="2" s="1"/>
  <c r="L180" i="2"/>
  <c r="L188" i="2"/>
  <c r="L195" i="2"/>
  <c r="P38" i="2"/>
  <c r="P54" i="2"/>
  <c r="P63" i="2"/>
  <c r="Q63" i="2" s="1"/>
  <c r="P75" i="2"/>
  <c r="P86" i="2"/>
  <c r="Q86" i="2" s="1"/>
  <c r="P94" i="2"/>
  <c r="P105" i="2"/>
  <c r="P117" i="2"/>
  <c r="P128" i="2"/>
  <c r="P141" i="2"/>
  <c r="P155" i="2"/>
  <c r="Q155" i="2" s="1"/>
  <c r="P162" i="2"/>
  <c r="P180" i="2"/>
  <c r="Q180" i="2" s="1"/>
  <c r="P188" i="2"/>
  <c r="P195" i="2"/>
  <c r="T38" i="2"/>
  <c r="T54" i="2"/>
  <c r="T63" i="2"/>
  <c r="T75" i="2"/>
  <c r="T86" i="2"/>
  <c r="T94" i="2"/>
  <c r="T105" i="2"/>
  <c r="T117" i="2"/>
  <c r="T128" i="2"/>
  <c r="T141" i="2"/>
  <c r="T155" i="2"/>
  <c r="T162" i="2"/>
  <c r="T180" i="2"/>
  <c r="T188" i="2"/>
  <c r="T22" i="2" s="1"/>
  <c r="T195" i="2"/>
  <c r="T23" i="2" s="1"/>
  <c r="X38" i="2"/>
  <c r="X54" i="2"/>
  <c r="X63" i="2"/>
  <c r="X75" i="2"/>
  <c r="X86" i="2"/>
  <c r="X13" i="2" s="1"/>
  <c r="X94" i="2"/>
  <c r="X14" i="2" s="1"/>
  <c r="X105" i="2"/>
  <c r="X15" i="2" s="1"/>
  <c r="X117" i="2"/>
  <c r="X128" i="2"/>
  <c r="X141" i="2"/>
  <c r="X155" i="2"/>
  <c r="X162" i="2"/>
  <c r="X180" i="2"/>
  <c r="Y180" i="2" s="1"/>
  <c r="X188" i="2"/>
  <c r="X195" i="2"/>
  <c r="X23" i="2" s="1"/>
  <c r="AB38" i="2"/>
  <c r="AB54" i="2"/>
  <c r="AB63" i="2"/>
  <c r="AB75" i="2"/>
  <c r="AC75" i="2" s="1"/>
  <c r="AB86" i="2"/>
  <c r="AB13" i="2" s="1"/>
  <c r="AB94" i="2"/>
  <c r="AB105" i="2"/>
  <c r="AB117" i="2"/>
  <c r="AC117" i="2" s="1"/>
  <c r="AB128" i="2"/>
  <c r="AB17" i="2" s="1"/>
  <c r="AB141" i="2"/>
  <c r="AB155" i="2"/>
  <c r="AB19" i="2" s="1"/>
  <c r="AB162" i="2"/>
  <c r="AC162" i="2" s="1"/>
  <c r="AB180" i="2"/>
  <c r="AB21" i="2" s="1"/>
  <c r="AB188" i="2"/>
  <c r="AB195" i="2"/>
  <c r="AF38" i="2"/>
  <c r="AF7" i="2" s="1"/>
  <c r="AF54" i="2"/>
  <c r="AF63" i="2"/>
  <c r="AF75" i="2"/>
  <c r="AF86" i="2"/>
  <c r="AF94" i="2"/>
  <c r="AF105" i="2"/>
  <c r="AF117" i="2"/>
  <c r="AF128" i="2"/>
  <c r="AF141" i="2"/>
  <c r="AF155" i="2"/>
  <c r="AF162" i="2"/>
  <c r="AF180" i="2"/>
  <c r="AF188" i="2"/>
  <c r="AF195" i="2"/>
  <c r="AJ38" i="2"/>
  <c r="AJ54" i="2"/>
  <c r="AJ63" i="2"/>
  <c r="AJ11" i="2" s="1"/>
  <c r="AJ75" i="2"/>
  <c r="AK75" i="2" s="1"/>
  <c r="AJ86" i="2"/>
  <c r="AJ94" i="2"/>
  <c r="AJ105" i="2"/>
  <c r="AJ15" i="2" s="1"/>
  <c r="AJ117" i="2"/>
  <c r="AK117" i="2" s="1"/>
  <c r="AJ128" i="2"/>
  <c r="AJ141" i="2"/>
  <c r="AJ155" i="2"/>
  <c r="AJ19" i="2" s="1"/>
  <c r="AJ162" i="2"/>
  <c r="AJ20" i="2" s="1"/>
  <c r="AJ180" i="2"/>
  <c r="AJ188" i="2"/>
  <c r="AJ195" i="2"/>
  <c r="AJ23" i="2" s="1"/>
  <c r="AN38" i="2"/>
  <c r="AN7" i="2" s="1"/>
  <c r="AN54" i="2"/>
  <c r="AN63" i="2"/>
  <c r="AN75" i="2"/>
  <c r="AN86" i="2"/>
  <c r="AN94" i="2"/>
  <c r="AN105" i="2"/>
  <c r="AN117" i="2"/>
  <c r="AN128" i="2"/>
  <c r="AN141" i="2"/>
  <c r="AN155" i="2"/>
  <c r="AN162" i="2"/>
  <c r="AN180" i="2"/>
  <c r="AN188" i="2"/>
  <c r="AN195" i="2"/>
  <c r="AR38" i="2"/>
  <c r="AR54" i="2"/>
  <c r="AR10" i="2" s="1"/>
  <c r="AR63" i="2"/>
  <c r="AR75" i="2"/>
  <c r="AR12" i="2" s="1"/>
  <c r="AR86" i="2"/>
  <c r="AR94" i="2"/>
  <c r="AR105" i="2"/>
  <c r="AR117" i="2"/>
  <c r="AR128" i="2"/>
  <c r="AR141" i="2"/>
  <c r="AR18" i="2" s="1"/>
  <c r="AR155" i="2"/>
  <c r="AR162" i="2"/>
  <c r="AR20" i="2" s="1"/>
  <c r="AR180" i="2"/>
  <c r="AR188" i="2"/>
  <c r="AR195" i="2"/>
  <c r="AV38" i="2"/>
  <c r="AV54" i="2"/>
  <c r="AV63" i="2"/>
  <c r="AW63" i="2" s="1"/>
  <c r="AV75" i="2"/>
  <c r="AV86" i="2"/>
  <c r="AW86" i="2" s="1"/>
  <c r="AV94" i="2"/>
  <c r="AV105" i="2"/>
  <c r="AV117" i="2"/>
  <c r="AV128" i="2"/>
  <c r="AV141" i="2"/>
  <c r="AV155" i="2"/>
  <c r="AW155" i="2" s="1"/>
  <c r="AV162" i="2"/>
  <c r="AV180" i="2"/>
  <c r="AW180" i="2" s="1"/>
  <c r="AV188" i="2"/>
  <c r="AV195" i="2"/>
  <c r="U180" i="2"/>
  <c r="S21" i="2"/>
  <c r="T20" i="2"/>
  <c r="S20" i="2"/>
  <c r="U141" i="2"/>
  <c r="T17" i="2"/>
  <c r="S16" i="2"/>
  <c r="T13" i="2"/>
  <c r="S13" i="2"/>
  <c r="U75" i="2"/>
  <c r="S12" i="2"/>
  <c r="U54" i="2"/>
  <c r="G19" i="2"/>
  <c r="G15" i="2"/>
  <c r="G12" i="2"/>
  <c r="G11" i="2"/>
  <c r="G10" i="2"/>
  <c r="C54" i="2"/>
  <c r="C10" i="2" s="1"/>
  <c r="C63" i="2"/>
  <c r="C11" i="2" s="1"/>
  <c r="C75" i="2"/>
  <c r="C12" i="2" s="1"/>
  <c r="C86" i="2"/>
  <c r="C13" i="2" s="1"/>
  <c r="C94" i="2"/>
  <c r="C14" i="2" s="1"/>
  <c r="C105" i="2"/>
  <c r="C15" i="2" s="1"/>
  <c r="C117" i="2"/>
  <c r="C16" i="2" s="1"/>
  <c r="C128" i="2"/>
  <c r="C17" i="2" s="1"/>
  <c r="C141" i="2"/>
  <c r="C18" i="2" s="1"/>
  <c r="C155" i="2"/>
  <c r="C19" i="2" s="1"/>
  <c r="C162" i="2"/>
  <c r="C20" i="2" s="1"/>
  <c r="C180" i="2"/>
  <c r="C21" i="2" s="1"/>
  <c r="C188" i="2"/>
  <c r="C22" i="2" s="1"/>
  <c r="C195" i="2"/>
  <c r="C23" i="2" s="1"/>
  <c r="G13" i="2"/>
  <c r="G16" i="2"/>
  <c r="G17" i="2"/>
  <c r="G18" i="2"/>
  <c r="G20" i="2"/>
  <c r="G21" i="2"/>
  <c r="G23" i="2"/>
  <c r="K10" i="2"/>
  <c r="K11" i="2"/>
  <c r="K12" i="2"/>
  <c r="K13" i="2"/>
  <c r="K14" i="2"/>
  <c r="K16" i="2"/>
  <c r="K17" i="2"/>
  <c r="K18" i="2"/>
  <c r="K19" i="2"/>
  <c r="K20" i="2"/>
  <c r="K21" i="2"/>
  <c r="K22" i="2"/>
  <c r="O11" i="2"/>
  <c r="O12" i="2"/>
  <c r="O13" i="2"/>
  <c r="O14" i="2"/>
  <c r="O15" i="2"/>
  <c r="O17" i="2"/>
  <c r="O19" i="2"/>
  <c r="O20" i="2"/>
  <c r="O21" i="2"/>
  <c r="O22" i="2"/>
  <c r="O23" i="2"/>
  <c r="S10" i="2"/>
  <c r="S14" i="2"/>
  <c r="S15" i="2"/>
  <c r="S18" i="2"/>
  <c r="S19" i="2"/>
  <c r="S22" i="2"/>
  <c r="S23" i="2"/>
  <c r="W11" i="2"/>
  <c r="W13" i="2"/>
  <c r="W14" i="2"/>
  <c r="W15" i="2"/>
  <c r="W16" i="2"/>
  <c r="W17" i="2"/>
  <c r="W19" i="2"/>
  <c r="W21" i="2"/>
  <c r="W22" i="2"/>
  <c r="W23" i="2"/>
  <c r="AA10" i="2"/>
  <c r="AA12" i="2"/>
  <c r="AA14" i="2"/>
  <c r="AA15" i="2"/>
  <c r="AA16" i="2"/>
  <c r="AA17" i="2"/>
  <c r="AA18" i="2"/>
  <c r="AA20" i="2"/>
  <c r="AA22" i="2"/>
  <c r="AA23" i="2"/>
  <c r="AE10" i="2"/>
  <c r="AE11" i="2"/>
  <c r="AE13" i="2"/>
  <c r="AE15" i="2"/>
  <c r="AE16" i="2"/>
  <c r="AE17" i="2"/>
  <c r="AE18" i="2"/>
  <c r="AE19" i="2"/>
  <c r="AE21" i="2"/>
  <c r="AE23" i="2"/>
  <c r="AI10" i="2"/>
  <c r="AI11" i="2"/>
  <c r="AI12" i="2"/>
  <c r="AI13" i="2"/>
  <c r="AI14" i="2"/>
  <c r="AI16" i="2"/>
  <c r="AI17" i="2"/>
  <c r="AI18" i="2"/>
  <c r="AI19" i="2"/>
  <c r="AI20" i="2"/>
  <c r="AI21" i="2"/>
  <c r="AI22" i="2"/>
  <c r="AM10" i="2"/>
  <c r="AM11" i="2"/>
  <c r="AM12" i="2"/>
  <c r="AM13" i="2"/>
  <c r="AM15" i="2"/>
  <c r="AM17" i="2"/>
  <c r="AM18" i="2"/>
  <c r="AM19" i="2"/>
  <c r="AM20" i="2"/>
  <c r="AM21" i="2"/>
  <c r="AM23" i="2"/>
  <c r="AQ10" i="2"/>
  <c r="AQ11" i="2"/>
  <c r="AQ12" i="2"/>
  <c r="AQ13" i="2"/>
  <c r="AQ14" i="2"/>
  <c r="AQ15" i="2"/>
  <c r="AQ16" i="2"/>
  <c r="AQ17" i="2"/>
  <c r="AQ18" i="2"/>
  <c r="AQ19" i="2"/>
  <c r="AQ20" i="2"/>
  <c r="AQ21" i="2"/>
  <c r="AQ22" i="2"/>
  <c r="AQ23" i="2"/>
  <c r="AU11" i="2"/>
  <c r="AU12" i="2"/>
  <c r="AU13" i="2"/>
  <c r="AU14" i="2"/>
  <c r="AU15" i="2"/>
  <c r="AU17" i="2"/>
  <c r="AU19" i="2"/>
  <c r="AU20" i="2"/>
  <c r="AU21" i="2"/>
  <c r="AU22" i="2"/>
  <c r="AU23" i="2"/>
  <c r="D38" i="2"/>
  <c r="D7" i="2"/>
  <c r="D106" i="2" s="1"/>
  <c r="L7" i="2"/>
  <c r="L55" i="2" s="1"/>
  <c r="P7" i="2"/>
  <c r="P55" i="2" s="1"/>
  <c r="T7" i="2"/>
  <c r="T55" i="2" s="1"/>
  <c r="X7" i="2"/>
  <c r="X55" i="2" s="1"/>
  <c r="AB7" i="2"/>
  <c r="AB87" i="2" s="1"/>
  <c r="AJ7" i="2"/>
  <c r="AJ76" i="2" s="1"/>
  <c r="AR7" i="2"/>
  <c r="AR55" i="2" s="1"/>
  <c r="AV7" i="2"/>
  <c r="AV55" i="2" s="1"/>
  <c r="C38" i="2"/>
  <c r="C7" i="2" s="1"/>
  <c r="C156" i="2" s="1"/>
  <c r="G7" i="2"/>
  <c r="G196" i="2" s="1"/>
  <c r="O7" i="2"/>
  <c r="O196" i="2" s="1"/>
  <c r="S7" i="2"/>
  <c r="S196" i="2" s="1"/>
  <c r="W7" i="2"/>
  <c r="W196" i="2" s="1"/>
  <c r="AA7" i="2"/>
  <c r="AA196" i="2" s="1"/>
  <c r="AE7" i="2"/>
  <c r="AE196" i="2" s="1"/>
  <c r="AI7" i="2"/>
  <c r="AI196" i="2" s="1"/>
  <c r="AM7" i="2"/>
  <c r="AM196" i="2" s="1"/>
  <c r="AU7" i="2"/>
  <c r="AU196" i="2" s="1"/>
  <c r="D196" i="2"/>
  <c r="D181" i="2"/>
  <c r="C181" i="2"/>
  <c r="D129" i="2"/>
  <c r="D118" i="2"/>
  <c r="C106" i="2"/>
  <c r="C87" i="2"/>
  <c r="C76" i="2"/>
  <c r="C64" i="2"/>
  <c r="AV20" i="2"/>
  <c r="AS162" i="2"/>
  <c r="AN20" i="2"/>
  <c r="AF20" i="2"/>
  <c r="X20" i="2"/>
  <c r="P20" i="2"/>
  <c r="H20" i="2"/>
  <c r="D162" i="2"/>
  <c r="D20" i="2" s="1"/>
  <c r="AW162" i="2"/>
  <c r="AO162" i="2"/>
  <c r="AG162" i="2"/>
  <c r="Q162" i="2"/>
  <c r="I162" i="2"/>
  <c r="A162" i="2"/>
  <c r="AZ161" i="2"/>
  <c r="AY161" i="2"/>
  <c r="AW161" i="2"/>
  <c r="AS161" i="2"/>
  <c r="AO161" i="2"/>
  <c r="AK161" i="2"/>
  <c r="AG161" i="2"/>
  <c r="AC161" i="2"/>
  <c r="Y161" i="2"/>
  <c r="U161" i="2"/>
  <c r="Q161" i="2"/>
  <c r="M161" i="2"/>
  <c r="I161" i="2"/>
  <c r="E161" i="2"/>
  <c r="AZ160" i="2"/>
  <c r="AY160" i="2"/>
  <c r="AW160" i="2"/>
  <c r="AS160" i="2"/>
  <c r="AO160" i="2"/>
  <c r="AK160" i="2"/>
  <c r="AG160" i="2"/>
  <c r="AC160" i="2"/>
  <c r="Y160" i="2"/>
  <c r="U160" i="2"/>
  <c r="Q160" i="2"/>
  <c r="M160" i="2"/>
  <c r="I160" i="2"/>
  <c r="E160" i="2"/>
  <c r="AZ159" i="2"/>
  <c r="AY159" i="2"/>
  <c r="AW159" i="2"/>
  <c r="AS159" i="2"/>
  <c r="AO159" i="2"/>
  <c r="AK159" i="2"/>
  <c r="AG159" i="2"/>
  <c r="AC159" i="2"/>
  <c r="Y159" i="2"/>
  <c r="U159" i="2"/>
  <c r="Q159" i="2"/>
  <c r="M159" i="2"/>
  <c r="I159" i="2"/>
  <c r="E159" i="2"/>
  <c r="AZ153" i="2"/>
  <c r="AY153" i="2"/>
  <c r="AW153" i="2"/>
  <c r="AS153" i="2"/>
  <c r="AO153" i="2"/>
  <c r="AK153" i="2"/>
  <c r="AG153" i="2"/>
  <c r="AC153" i="2"/>
  <c r="Y153" i="2"/>
  <c r="U153" i="2"/>
  <c r="Q153" i="2"/>
  <c r="M153" i="2"/>
  <c r="I153" i="2"/>
  <c r="E153" i="2"/>
  <c r="AZ149" i="2"/>
  <c r="AY149" i="2"/>
  <c r="AW149" i="2"/>
  <c r="AS149" i="2"/>
  <c r="AO149" i="2"/>
  <c r="AK149" i="2"/>
  <c r="AG149" i="2"/>
  <c r="AC149" i="2"/>
  <c r="Y149" i="2"/>
  <c r="U149" i="2"/>
  <c r="Q149" i="2"/>
  <c r="M149" i="2"/>
  <c r="I149" i="2"/>
  <c r="E149" i="2"/>
  <c r="AW195" i="2"/>
  <c r="AW194" i="2"/>
  <c r="AW193" i="2"/>
  <c r="AW192" i="2"/>
  <c r="AW188" i="2"/>
  <c r="AW187" i="2"/>
  <c r="AW186" i="2"/>
  <c r="AW185" i="2"/>
  <c r="AW184" i="2"/>
  <c r="AW179" i="2"/>
  <c r="AW166" i="2"/>
  <c r="AW178" i="2"/>
  <c r="AW177" i="2"/>
  <c r="AW176" i="2"/>
  <c r="AW175" i="2"/>
  <c r="AW174" i="2"/>
  <c r="AW173" i="2"/>
  <c r="AW172" i="2"/>
  <c r="AW171" i="2"/>
  <c r="AW170" i="2"/>
  <c r="AW169" i="2"/>
  <c r="AW168" i="2"/>
  <c r="AW167" i="2"/>
  <c r="AW154" i="2"/>
  <c r="AW152" i="2"/>
  <c r="AW151" i="2"/>
  <c r="AW150" i="2"/>
  <c r="AW148" i="2"/>
  <c r="AW147" i="2"/>
  <c r="AW146" i="2"/>
  <c r="AW145" i="2"/>
  <c r="AW140" i="2"/>
  <c r="AW139" i="2"/>
  <c r="AW138" i="2"/>
  <c r="AW137" i="2"/>
  <c r="AW136" i="2"/>
  <c r="AW135" i="2"/>
  <c r="AW134" i="2"/>
  <c r="AW133" i="2"/>
  <c r="AW132" i="2"/>
  <c r="AV17" i="2"/>
  <c r="AW128" i="2"/>
  <c r="AW127" i="2"/>
  <c r="AW126" i="2"/>
  <c r="AW125" i="2"/>
  <c r="AW124" i="2"/>
  <c r="AW123" i="2"/>
  <c r="AW122" i="2"/>
  <c r="AW121" i="2"/>
  <c r="AW117" i="2"/>
  <c r="AW116" i="2"/>
  <c r="AW115" i="2"/>
  <c r="AW114" i="2"/>
  <c r="AW113" i="2"/>
  <c r="AW112" i="2"/>
  <c r="AW111" i="2"/>
  <c r="AW110" i="2"/>
  <c r="AW109" i="2"/>
  <c r="AW105" i="2"/>
  <c r="AW104" i="2"/>
  <c r="AW103" i="2"/>
  <c r="AW102" i="2"/>
  <c r="AW101" i="2"/>
  <c r="AW100" i="2"/>
  <c r="AW99" i="2"/>
  <c r="AW98" i="2"/>
  <c r="AW94" i="2"/>
  <c r="AW93" i="2"/>
  <c r="AW92" i="2"/>
  <c r="AW91" i="2"/>
  <c r="AW90" i="2"/>
  <c r="AW85" i="2"/>
  <c r="AW84" i="2"/>
  <c r="AW83" i="2"/>
  <c r="AW82" i="2"/>
  <c r="AW81" i="2"/>
  <c r="AW80" i="2"/>
  <c r="AW79" i="2"/>
  <c r="AW75" i="2"/>
  <c r="AW74" i="2"/>
  <c r="AW73" i="2"/>
  <c r="AW72" i="2"/>
  <c r="AW71" i="2"/>
  <c r="AW70" i="2"/>
  <c r="AW69" i="2"/>
  <c r="AW68" i="2"/>
  <c r="AW67" i="2"/>
  <c r="AW62" i="2"/>
  <c r="AW59" i="2"/>
  <c r="AW58" i="2"/>
  <c r="AW61" i="2"/>
  <c r="AW60" i="2"/>
  <c r="AW57" i="2"/>
  <c r="AJ10" i="2"/>
  <c r="D54" i="2"/>
  <c r="AW54" i="2"/>
  <c r="AW53" i="2"/>
  <c r="AW52" i="2"/>
  <c r="AW51" i="2"/>
  <c r="AW50" i="2"/>
  <c r="AW49" i="2"/>
  <c r="AW48" i="2"/>
  <c r="AW47" i="2"/>
  <c r="AW46" i="2"/>
  <c r="AW45" i="2"/>
  <c r="AW44" i="2"/>
  <c r="AW43" i="2"/>
  <c r="AW42" i="2"/>
  <c r="AW41" i="2"/>
  <c r="AW38" i="2"/>
  <c r="AW37" i="2"/>
  <c r="AW36" i="2"/>
  <c r="AW35" i="2"/>
  <c r="AW34" i="2"/>
  <c r="AW33" i="2"/>
  <c r="AW32" i="2"/>
  <c r="AW31" i="2"/>
  <c r="AW30" i="2"/>
  <c r="AV10" i="2"/>
  <c r="AV11" i="2"/>
  <c r="AV12" i="2"/>
  <c r="AV13" i="2"/>
  <c r="AV14" i="2"/>
  <c r="AV15" i="2"/>
  <c r="AV18" i="2"/>
  <c r="AV23" i="2"/>
  <c r="AR11" i="2"/>
  <c r="AR13" i="2"/>
  <c r="AR14" i="2"/>
  <c r="AR15" i="2"/>
  <c r="AR16" i="2"/>
  <c r="AR17" i="2"/>
  <c r="AR19" i="2"/>
  <c r="AR21" i="2"/>
  <c r="AR22" i="2"/>
  <c r="AR23" i="2"/>
  <c r="AN10" i="2"/>
  <c r="AN11" i="2"/>
  <c r="AN12" i="2"/>
  <c r="AN13" i="2"/>
  <c r="AN14" i="2"/>
  <c r="AN15" i="2"/>
  <c r="AN16" i="2"/>
  <c r="AN17" i="2"/>
  <c r="AN18" i="2"/>
  <c r="AN19" i="2"/>
  <c r="AN21" i="2"/>
  <c r="AN22" i="2"/>
  <c r="AN23" i="2"/>
  <c r="AJ13" i="2"/>
  <c r="AJ14" i="2"/>
  <c r="AJ16" i="2"/>
  <c r="AJ17" i="2"/>
  <c r="AJ18" i="2"/>
  <c r="AJ21" i="2"/>
  <c r="AJ22" i="2"/>
  <c r="AF10" i="2"/>
  <c r="AF11" i="2"/>
  <c r="AF12" i="2"/>
  <c r="AF13" i="2"/>
  <c r="AF14" i="2"/>
  <c r="AF15" i="2"/>
  <c r="AF16" i="2"/>
  <c r="AF17" i="2"/>
  <c r="AF18" i="2"/>
  <c r="AF19" i="2"/>
  <c r="AF21" i="2"/>
  <c r="AF22" i="2"/>
  <c r="AF23" i="2"/>
  <c r="AB10" i="2"/>
  <c r="AB11" i="2"/>
  <c r="AB14" i="2"/>
  <c r="AB15" i="2"/>
  <c r="AB16" i="2"/>
  <c r="AB18" i="2"/>
  <c r="AB22" i="2"/>
  <c r="AB23" i="2"/>
  <c r="X10" i="2"/>
  <c r="X11" i="2"/>
  <c r="X12" i="2"/>
  <c r="X16" i="2"/>
  <c r="X17" i="2"/>
  <c r="X18" i="2"/>
  <c r="X19" i="2"/>
  <c r="X22" i="2"/>
  <c r="T11" i="2"/>
  <c r="T15" i="2"/>
  <c r="T19" i="2"/>
  <c r="P10" i="2"/>
  <c r="P11" i="2"/>
  <c r="P12" i="2"/>
  <c r="P13" i="2"/>
  <c r="P14" i="2"/>
  <c r="P15" i="2"/>
  <c r="P16" i="2"/>
  <c r="P17" i="2"/>
  <c r="P18" i="2"/>
  <c r="P19" i="2"/>
  <c r="P22" i="2"/>
  <c r="P23" i="2"/>
  <c r="L11" i="2"/>
  <c r="L13" i="2"/>
  <c r="L14" i="2"/>
  <c r="L15" i="2"/>
  <c r="L16" i="2"/>
  <c r="L17" i="2"/>
  <c r="L19" i="2"/>
  <c r="L21" i="2"/>
  <c r="L22" i="2"/>
  <c r="L23" i="2"/>
  <c r="H10" i="2"/>
  <c r="H11" i="2"/>
  <c r="H12" i="2"/>
  <c r="H13" i="2"/>
  <c r="H14" i="2"/>
  <c r="H15" i="2"/>
  <c r="H16" i="2"/>
  <c r="H17" i="2"/>
  <c r="H18" i="2"/>
  <c r="H19" i="2"/>
  <c r="H21" i="2"/>
  <c r="H22" i="2"/>
  <c r="H23" i="2"/>
  <c r="D10" i="2"/>
  <c r="D63" i="2"/>
  <c r="D11" i="2"/>
  <c r="D75" i="2"/>
  <c r="D12" i="2" s="1"/>
  <c r="D86" i="2"/>
  <c r="D13" i="2" s="1"/>
  <c r="D94" i="2"/>
  <c r="D14" i="2" s="1"/>
  <c r="D105" i="2"/>
  <c r="D15" i="2" s="1"/>
  <c r="D117" i="2"/>
  <c r="D16" i="2" s="1"/>
  <c r="D128" i="2"/>
  <c r="D17" i="2" s="1"/>
  <c r="D141" i="2"/>
  <c r="D18" i="2" s="1"/>
  <c r="D155" i="2"/>
  <c r="D19" i="2" s="1"/>
  <c r="D180" i="2"/>
  <c r="D21" i="2" s="1"/>
  <c r="D188" i="2"/>
  <c r="D22" i="2" s="1"/>
  <c r="D195" i="2"/>
  <c r="D23" i="2" s="1"/>
  <c r="AW7" i="2"/>
  <c r="AS195" i="2"/>
  <c r="AS194" i="2"/>
  <c r="AS193" i="2"/>
  <c r="AS192" i="2"/>
  <c r="AS188" i="2"/>
  <c r="AS187" i="2"/>
  <c r="AS186" i="2"/>
  <c r="AS185" i="2"/>
  <c r="AS184" i="2"/>
  <c r="AS180" i="2"/>
  <c r="AS179" i="2"/>
  <c r="AS166" i="2"/>
  <c r="AS178" i="2"/>
  <c r="AS177" i="2"/>
  <c r="AS176" i="2"/>
  <c r="AS175" i="2"/>
  <c r="AS174" i="2"/>
  <c r="AS173" i="2"/>
  <c r="AS172" i="2"/>
  <c r="AS171" i="2"/>
  <c r="AS170" i="2"/>
  <c r="AS169" i="2"/>
  <c r="AS168" i="2"/>
  <c r="AS167" i="2"/>
  <c r="AS155" i="2"/>
  <c r="AS154" i="2"/>
  <c r="AS152" i="2"/>
  <c r="AS151" i="2"/>
  <c r="AS150" i="2"/>
  <c r="AS148" i="2"/>
  <c r="AS147" i="2"/>
  <c r="AS146" i="2"/>
  <c r="AS145" i="2"/>
  <c r="AS140" i="2"/>
  <c r="AS139" i="2"/>
  <c r="AS138" i="2"/>
  <c r="AS137" i="2"/>
  <c r="AS136" i="2"/>
  <c r="AS135" i="2"/>
  <c r="AS134" i="2"/>
  <c r="AS133" i="2"/>
  <c r="AS132" i="2"/>
  <c r="AS127" i="2"/>
  <c r="AS126" i="2"/>
  <c r="AS125" i="2"/>
  <c r="AS124" i="2"/>
  <c r="AS123" i="2"/>
  <c r="AS122" i="2"/>
  <c r="AS121" i="2"/>
  <c r="AS117" i="2"/>
  <c r="AS116" i="2"/>
  <c r="AS115" i="2"/>
  <c r="AS114" i="2"/>
  <c r="AS113" i="2"/>
  <c r="AS112" i="2"/>
  <c r="AS111" i="2"/>
  <c r="AS110" i="2"/>
  <c r="AS109" i="2"/>
  <c r="AS104" i="2"/>
  <c r="AS103" i="2"/>
  <c r="AS102" i="2"/>
  <c r="AS101" i="2"/>
  <c r="AS100" i="2"/>
  <c r="AS99" i="2"/>
  <c r="AS98" i="2"/>
  <c r="AS94" i="2"/>
  <c r="AS93" i="2"/>
  <c r="AS92" i="2"/>
  <c r="AS91" i="2"/>
  <c r="AS90" i="2"/>
  <c r="AS86" i="2"/>
  <c r="AS85" i="2"/>
  <c r="AS84" i="2"/>
  <c r="AS83" i="2"/>
  <c r="AS82" i="2"/>
  <c r="AS81" i="2"/>
  <c r="AS80" i="2"/>
  <c r="AS79" i="2"/>
  <c r="AS74" i="2"/>
  <c r="AS73" i="2"/>
  <c r="AS72" i="2"/>
  <c r="AS71" i="2"/>
  <c r="AS70" i="2"/>
  <c r="AS69" i="2"/>
  <c r="AS68" i="2"/>
  <c r="AS67" i="2"/>
  <c r="AS63" i="2"/>
  <c r="AS62" i="2"/>
  <c r="AS59" i="2"/>
  <c r="AS58" i="2"/>
  <c r="AS61" i="2"/>
  <c r="AS60" i="2"/>
  <c r="AS57" i="2"/>
  <c r="AS53" i="2"/>
  <c r="AS52" i="2"/>
  <c r="AS51" i="2"/>
  <c r="AS50" i="2"/>
  <c r="AS49" i="2"/>
  <c r="AS48" i="2"/>
  <c r="AS47" i="2"/>
  <c r="AS46" i="2"/>
  <c r="AS45" i="2"/>
  <c r="AS44" i="2"/>
  <c r="AS43" i="2"/>
  <c r="AS42" i="2"/>
  <c r="AS41" i="2"/>
  <c r="AS37" i="2"/>
  <c r="AS36" i="2"/>
  <c r="AS35" i="2"/>
  <c r="AS34" i="2"/>
  <c r="AS33" i="2"/>
  <c r="AS32" i="2"/>
  <c r="AS31" i="2"/>
  <c r="AS30" i="2"/>
  <c r="AO195" i="2"/>
  <c r="AO194" i="2"/>
  <c r="AO193" i="2"/>
  <c r="AO192" i="2"/>
  <c r="AO187" i="2"/>
  <c r="AO186" i="2"/>
  <c r="AO185" i="2"/>
  <c r="AO184" i="2"/>
  <c r="AO180" i="2"/>
  <c r="AO179" i="2"/>
  <c r="AO166" i="2"/>
  <c r="AO178" i="2"/>
  <c r="AO177" i="2"/>
  <c r="AO176" i="2"/>
  <c r="AO175" i="2"/>
  <c r="AO174" i="2"/>
  <c r="AO173" i="2"/>
  <c r="AO172" i="2"/>
  <c r="AO171" i="2"/>
  <c r="AO170" i="2"/>
  <c r="AO169" i="2"/>
  <c r="AO168" i="2"/>
  <c r="AO167" i="2"/>
  <c r="AO155" i="2"/>
  <c r="AO154" i="2"/>
  <c r="AO152" i="2"/>
  <c r="AO151" i="2"/>
  <c r="AO150" i="2"/>
  <c r="AO148" i="2"/>
  <c r="AO147" i="2"/>
  <c r="AO146" i="2"/>
  <c r="AO145" i="2"/>
  <c r="AO141" i="2"/>
  <c r="AO140" i="2"/>
  <c r="AO139" i="2"/>
  <c r="AO138" i="2"/>
  <c r="AO137" i="2"/>
  <c r="AO136" i="2"/>
  <c r="AO135" i="2"/>
  <c r="AO134" i="2"/>
  <c r="AO133" i="2"/>
  <c r="AO132" i="2"/>
  <c r="AO128" i="2"/>
  <c r="AO127" i="2"/>
  <c r="AO126" i="2"/>
  <c r="AO125" i="2"/>
  <c r="AO124" i="2"/>
  <c r="AO123" i="2"/>
  <c r="AO122" i="2"/>
  <c r="AO121" i="2"/>
  <c r="AO116" i="2"/>
  <c r="AO115" i="2"/>
  <c r="AO114" i="2"/>
  <c r="AO113" i="2"/>
  <c r="AO112" i="2"/>
  <c r="AO111" i="2"/>
  <c r="AO110" i="2"/>
  <c r="AO109" i="2"/>
  <c r="AO105" i="2"/>
  <c r="AO104" i="2"/>
  <c r="AO103" i="2"/>
  <c r="AO102" i="2"/>
  <c r="AO101" i="2"/>
  <c r="AO100" i="2"/>
  <c r="AO99" i="2"/>
  <c r="AO98" i="2"/>
  <c r="AO93" i="2"/>
  <c r="AO92" i="2"/>
  <c r="AO91" i="2"/>
  <c r="AO90" i="2"/>
  <c r="AO86" i="2"/>
  <c r="AO85" i="2"/>
  <c r="AO84" i="2"/>
  <c r="AO83" i="2"/>
  <c r="AO82" i="2"/>
  <c r="AO81" i="2"/>
  <c r="AO80" i="2"/>
  <c r="AO79" i="2"/>
  <c r="AO75" i="2"/>
  <c r="AO74" i="2"/>
  <c r="AO73" i="2"/>
  <c r="AO72" i="2"/>
  <c r="AO71" i="2"/>
  <c r="AO70" i="2"/>
  <c r="AO69" i="2"/>
  <c r="AO68" i="2"/>
  <c r="AO67" i="2"/>
  <c r="AO63" i="2"/>
  <c r="AO62" i="2"/>
  <c r="AO59" i="2"/>
  <c r="AO58" i="2"/>
  <c r="AO61" i="2"/>
  <c r="AO60" i="2"/>
  <c r="AO57" i="2"/>
  <c r="AO54" i="2"/>
  <c r="AO53" i="2"/>
  <c r="AO52" i="2"/>
  <c r="AO51" i="2"/>
  <c r="AO50" i="2"/>
  <c r="AO49" i="2"/>
  <c r="AO48" i="2"/>
  <c r="AO47" i="2"/>
  <c r="AO46" i="2"/>
  <c r="AO45" i="2"/>
  <c r="AO44" i="2"/>
  <c r="AO43" i="2"/>
  <c r="AO42" i="2"/>
  <c r="AO41" i="2"/>
  <c r="AO38" i="2"/>
  <c r="AO37" i="2"/>
  <c r="AO36" i="2"/>
  <c r="AO35" i="2"/>
  <c r="AO34" i="2"/>
  <c r="AO33" i="2"/>
  <c r="AO32" i="2"/>
  <c r="AO31" i="2"/>
  <c r="AO30" i="2"/>
  <c r="AK195" i="2"/>
  <c r="AK194" i="2"/>
  <c r="AK193" i="2"/>
  <c r="AK192" i="2"/>
  <c r="AK188" i="2"/>
  <c r="AK187" i="2"/>
  <c r="AK186" i="2"/>
  <c r="AK185" i="2"/>
  <c r="AK184" i="2"/>
  <c r="AK179" i="2"/>
  <c r="AK166" i="2"/>
  <c r="AK178" i="2"/>
  <c r="AK177" i="2"/>
  <c r="AK176" i="2"/>
  <c r="AK175" i="2"/>
  <c r="AK174" i="2"/>
  <c r="AK173" i="2"/>
  <c r="AK172" i="2"/>
  <c r="AK171" i="2"/>
  <c r="AK170" i="2"/>
  <c r="AK169" i="2"/>
  <c r="AK168" i="2"/>
  <c r="AK167" i="2"/>
  <c r="AK155" i="2"/>
  <c r="AK154" i="2"/>
  <c r="AK152" i="2"/>
  <c r="AK151" i="2"/>
  <c r="AK150" i="2"/>
  <c r="AK148" i="2"/>
  <c r="AK147" i="2"/>
  <c r="AK146" i="2"/>
  <c r="AK145" i="2"/>
  <c r="AK141" i="2"/>
  <c r="AK140" i="2"/>
  <c r="AK139" i="2"/>
  <c r="AK138" i="2"/>
  <c r="AK137" i="2"/>
  <c r="AK136" i="2"/>
  <c r="AK135" i="2"/>
  <c r="AK134" i="2"/>
  <c r="AK133" i="2"/>
  <c r="AK132" i="2"/>
  <c r="AK128" i="2"/>
  <c r="AK127" i="2"/>
  <c r="AK126" i="2"/>
  <c r="AK125" i="2"/>
  <c r="AK124" i="2"/>
  <c r="AK123" i="2"/>
  <c r="AK122" i="2"/>
  <c r="AK121" i="2"/>
  <c r="AK116" i="2"/>
  <c r="AK115" i="2"/>
  <c r="AK114" i="2"/>
  <c r="AK113" i="2"/>
  <c r="AK112" i="2"/>
  <c r="AK111" i="2"/>
  <c r="AK110" i="2"/>
  <c r="AK109" i="2"/>
  <c r="AK104" i="2"/>
  <c r="AK103" i="2"/>
  <c r="AK102" i="2"/>
  <c r="AK101" i="2"/>
  <c r="AK100" i="2"/>
  <c r="AK99" i="2"/>
  <c r="AK98" i="2"/>
  <c r="AK94" i="2"/>
  <c r="AK93" i="2"/>
  <c r="AK92" i="2"/>
  <c r="AK91" i="2"/>
  <c r="AK90" i="2"/>
  <c r="AK85" i="2"/>
  <c r="AK84" i="2"/>
  <c r="AK83" i="2"/>
  <c r="AK82" i="2"/>
  <c r="AK81" i="2"/>
  <c r="AK80" i="2"/>
  <c r="AK79" i="2"/>
  <c r="AK74" i="2"/>
  <c r="AK73" i="2"/>
  <c r="AK72" i="2"/>
  <c r="AK71" i="2"/>
  <c r="AK70" i="2"/>
  <c r="AK69" i="2"/>
  <c r="AK68" i="2"/>
  <c r="AK67" i="2"/>
  <c r="AK62" i="2"/>
  <c r="AK59" i="2"/>
  <c r="AK58" i="2"/>
  <c r="AK61" i="2"/>
  <c r="AK60" i="2"/>
  <c r="AK57" i="2"/>
  <c r="AK54" i="2"/>
  <c r="AK53" i="2"/>
  <c r="AK52" i="2"/>
  <c r="AK51" i="2"/>
  <c r="AK50" i="2"/>
  <c r="AK49" i="2"/>
  <c r="AK48" i="2"/>
  <c r="AK47" i="2"/>
  <c r="AK46" i="2"/>
  <c r="AK45" i="2"/>
  <c r="AK44" i="2"/>
  <c r="AK43" i="2"/>
  <c r="AK42" i="2"/>
  <c r="AK41" i="2"/>
  <c r="AK38" i="2"/>
  <c r="AK37" i="2"/>
  <c r="AK36" i="2"/>
  <c r="AK35" i="2"/>
  <c r="AK34" i="2"/>
  <c r="AK33" i="2"/>
  <c r="AK32" i="2"/>
  <c r="AK31" i="2"/>
  <c r="AK30" i="2"/>
  <c r="AK7" i="2"/>
  <c r="AG195" i="2"/>
  <c r="AG194" i="2"/>
  <c r="AG193" i="2"/>
  <c r="AG192" i="2"/>
  <c r="AG187" i="2"/>
  <c r="AG186" i="2"/>
  <c r="AG185" i="2"/>
  <c r="AG184" i="2"/>
  <c r="AG180" i="2"/>
  <c r="AG179" i="2"/>
  <c r="AG166" i="2"/>
  <c r="AG178" i="2"/>
  <c r="AG177" i="2"/>
  <c r="AG176" i="2"/>
  <c r="AG175" i="2"/>
  <c r="AG174" i="2"/>
  <c r="AG173" i="2"/>
  <c r="AG172" i="2"/>
  <c r="AG171" i="2"/>
  <c r="AG170" i="2"/>
  <c r="AG169" i="2"/>
  <c r="AG168" i="2"/>
  <c r="AG167" i="2"/>
  <c r="AG155" i="2"/>
  <c r="AG154" i="2"/>
  <c r="AG152" i="2"/>
  <c r="AG151" i="2"/>
  <c r="AG150" i="2"/>
  <c r="AG148" i="2"/>
  <c r="AG147" i="2"/>
  <c r="AG146" i="2"/>
  <c r="AG145" i="2"/>
  <c r="AG141" i="2"/>
  <c r="AG140" i="2"/>
  <c r="AG139" i="2"/>
  <c r="AG138" i="2"/>
  <c r="AG137" i="2"/>
  <c r="AG136" i="2"/>
  <c r="AG135" i="2"/>
  <c r="AG134" i="2"/>
  <c r="AG133" i="2"/>
  <c r="AG132" i="2"/>
  <c r="AG128" i="2"/>
  <c r="AG127" i="2"/>
  <c r="AG126" i="2"/>
  <c r="AG125" i="2"/>
  <c r="AG124" i="2"/>
  <c r="AG123" i="2"/>
  <c r="AG122" i="2"/>
  <c r="AG121" i="2"/>
  <c r="AG117" i="2"/>
  <c r="AG116" i="2"/>
  <c r="AG115" i="2"/>
  <c r="AG114" i="2"/>
  <c r="AG113" i="2"/>
  <c r="AG112" i="2"/>
  <c r="AG111" i="2"/>
  <c r="AG110" i="2"/>
  <c r="AG109" i="2"/>
  <c r="AG105" i="2"/>
  <c r="AG104" i="2"/>
  <c r="AG103" i="2"/>
  <c r="AG102" i="2"/>
  <c r="AG101" i="2"/>
  <c r="AG100" i="2"/>
  <c r="AG99" i="2"/>
  <c r="AG98" i="2"/>
  <c r="AG93" i="2"/>
  <c r="AG92" i="2"/>
  <c r="AG91" i="2"/>
  <c r="AG90" i="2"/>
  <c r="AG86" i="2"/>
  <c r="AG85" i="2"/>
  <c r="AG84" i="2"/>
  <c r="AG83" i="2"/>
  <c r="AG82" i="2"/>
  <c r="AG81" i="2"/>
  <c r="AG80" i="2"/>
  <c r="AG79" i="2"/>
  <c r="AG74" i="2"/>
  <c r="AG73" i="2"/>
  <c r="AG72" i="2"/>
  <c r="AG71" i="2"/>
  <c r="AG70" i="2"/>
  <c r="AG69" i="2"/>
  <c r="AG68" i="2"/>
  <c r="AG67" i="2"/>
  <c r="AG63" i="2"/>
  <c r="AG62" i="2"/>
  <c r="AG59" i="2"/>
  <c r="AG58" i="2"/>
  <c r="AG61" i="2"/>
  <c r="AG60" i="2"/>
  <c r="AG57" i="2"/>
  <c r="AG54" i="2"/>
  <c r="AG53" i="2"/>
  <c r="AG52" i="2"/>
  <c r="AG51" i="2"/>
  <c r="AG50" i="2"/>
  <c r="AG49" i="2"/>
  <c r="AG48" i="2"/>
  <c r="AG47" i="2"/>
  <c r="AG46" i="2"/>
  <c r="AG45" i="2"/>
  <c r="AG44" i="2"/>
  <c r="AG43" i="2"/>
  <c r="AG42" i="2"/>
  <c r="AG41" i="2"/>
  <c r="AG38" i="2"/>
  <c r="AG37" i="2"/>
  <c r="AG36" i="2"/>
  <c r="AG35" i="2"/>
  <c r="AG34" i="2"/>
  <c r="AG33" i="2"/>
  <c r="AG32" i="2"/>
  <c r="AG31" i="2"/>
  <c r="AG30" i="2"/>
  <c r="AC195" i="2"/>
  <c r="AC194" i="2"/>
  <c r="AC193" i="2"/>
  <c r="AC192" i="2"/>
  <c r="AC188" i="2"/>
  <c r="AC187" i="2"/>
  <c r="AC186" i="2"/>
  <c r="AC185" i="2"/>
  <c r="AC184" i="2"/>
  <c r="AC179" i="2"/>
  <c r="AC166" i="2"/>
  <c r="AC178" i="2"/>
  <c r="AC177" i="2"/>
  <c r="AC176" i="2"/>
  <c r="AC175" i="2"/>
  <c r="AC174" i="2"/>
  <c r="AC173" i="2"/>
  <c r="AC172" i="2"/>
  <c r="AC171" i="2"/>
  <c r="AC170" i="2"/>
  <c r="AC169" i="2"/>
  <c r="AC168" i="2"/>
  <c r="AC167" i="2"/>
  <c r="AC154" i="2"/>
  <c r="AC152" i="2"/>
  <c r="AC151" i="2"/>
  <c r="AC150" i="2"/>
  <c r="AC148" i="2"/>
  <c r="AC147" i="2"/>
  <c r="AC146" i="2"/>
  <c r="AC145" i="2"/>
  <c r="AC141" i="2"/>
  <c r="AC140" i="2"/>
  <c r="AC139" i="2"/>
  <c r="AC138" i="2"/>
  <c r="AC137" i="2"/>
  <c r="AC136" i="2"/>
  <c r="AC135" i="2"/>
  <c r="AC134" i="2"/>
  <c r="AC133" i="2"/>
  <c r="AC132" i="2"/>
  <c r="AC127" i="2"/>
  <c r="AC126" i="2"/>
  <c r="AC125" i="2"/>
  <c r="AC124" i="2"/>
  <c r="AC123" i="2"/>
  <c r="AC122" i="2"/>
  <c r="AC121" i="2"/>
  <c r="AC116" i="2"/>
  <c r="AC115" i="2"/>
  <c r="AC114" i="2"/>
  <c r="AC113" i="2"/>
  <c r="AC112" i="2"/>
  <c r="AC111" i="2"/>
  <c r="AC110" i="2"/>
  <c r="AC109" i="2"/>
  <c r="AC105" i="2"/>
  <c r="AC104" i="2"/>
  <c r="AC103" i="2"/>
  <c r="AC102" i="2"/>
  <c r="AC101" i="2"/>
  <c r="AC100" i="2"/>
  <c r="AC99" i="2"/>
  <c r="AC98" i="2"/>
  <c r="AC94" i="2"/>
  <c r="AC93" i="2"/>
  <c r="AC92" i="2"/>
  <c r="AC91" i="2"/>
  <c r="AC90" i="2"/>
  <c r="AC85" i="2"/>
  <c r="AC84" i="2"/>
  <c r="AC83" i="2"/>
  <c r="AC82" i="2"/>
  <c r="AC81" i="2"/>
  <c r="AC80" i="2"/>
  <c r="AC79" i="2"/>
  <c r="AC74" i="2"/>
  <c r="AC73" i="2"/>
  <c r="AC72" i="2"/>
  <c r="AC71" i="2"/>
  <c r="AC70" i="2"/>
  <c r="AC69" i="2"/>
  <c r="AC68" i="2"/>
  <c r="AC67" i="2"/>
  <c r="AC62" i="2"/>
  <c r="AC59" i="2"/>
  <c r="AC58" i="2"/>
  <c r="AC61" i="2"/>
  <c r="AC60" i="2"/>
  <c r="AC57" i="2"/>
  <c r="AC54" i="2"/>
  <c r="AC53" i="2"/>
  <c r="AC52" i="2"/>
  <c r="AC51" i="2"/>
  <c r="AC50" i="2"/>
  <c r="AC49" i="2"/>
  <c r="AC48" i="2"/>
  <c r="AC47" i="2"/>
  <c r="AC46" i="2"/>
  <c r="AC45" i="2"/>
  <c r="AC44" i="2"/>
  <c r="AC43" i="2"/>
  <c r="AC42" i="2"/>
  <c r="AC41" i="2"/>
  <c r="AC38" i="2"/>
  <c r="AC37" i="2"/>
  <c r="AC36" i="2"/>
  <c r="AC35" i="2"/>
  <c r="AC34" i="2"/>
  <c r="AC33" i="2"/>
  <c r="AC32" i="2"/>
  <c r="AC31" i="2"/>
  <c r="AC30" i="2"/>
  <c r="Y194" i="2"/>
  <c r="Y193" i="2"/>
  <c r="Y192" i="2"/>
  <c r="Y188" i="2"/>
  <c r="Y187" i="2"/>
  <c r="Y186" i="2"/>
  <c r="Y185" i="2"/>
  <c r="Y184" i="2"/>
  <c r="Y179" i="2"/>
  <c r="Y166" i="2"/>
  <c r="Y178" i="2"/>
  <c r="Y177" i="2"/>
  <c r="Y176" i="2"/>
  <c r="Y175" i="2"/>
  <c r="Y174" i="2"/>
  <c r="Y173" i="2"/>
  <c r="Y172" i="2"/>
  <c r="Y171" i="2"/>
  <c r="Y170" i="2"/>
  <c r="Y169" i="2"/>
  <c r="Y168" i="2"/>
  <c r="Y167" i="2"/>
  <c r="Y155" i="2"/>
  <c r="Y154" i="2"/>
  <c r="Y152" i="2"/>
  <c r="Y151" i="2"/>
  <c r="Y150" i="2"/>
  <c r="Y148" i="2"/>
  <c r="Y147" i="2"/>
  <c r="Y146" i="2"/>
  <c r="Y145" i="2"/>
  <c r="Y140" i="2"/>
  <c r="Y139" i="2"/>
  <c r="Y138" i="2"/>
  <c r="Y137" i="2"/>
  <c r="Y136" i="2"/>
  <c r="Y135" i="2"/>
  <c r="Y134" i="2"/>
  <c r="Y133" i="2"/>
  <c r="Y132" i="2"/>
  <c r="Y128" i="2"/>
  <c r="Y127" i="2"/>
  <c r="Y126" i="2"/>
  <c r="Y125" i="2"/>
  <c r="Y124" i="2"/>
  <c r="Y123" i="2"/>
  <c r="Y122" i="2"/>
  <c r="Y121" i="2"/>
  <c r="Y117" i="2"/>
  <c r="Y116" i="2"/>
  <c r="Y115" i="2"/>
  <c r="Y114" i="2"/>
  <c r="Y113" i="2"/>
  <c r="Y112" i="2"/>
  <c r="Y111" i="2"/>
  <c r="Y110" i="2"/>
  <c r="Y109" i="2"/>
  <c r="Y105" i="2"/>
  <c r="Y104" i="2"/>
  <c r="Y103" i="2"/>
  <c r="Y102" i="2"/>
  <c r="Y101" i="2"/>
  <c r="Y100" i="2"/>
  <c r="Y99" i="2"/>
  <c r="Y98" i="2"/>
  <c r="Y94" i="2"/>
  <c r="Y93" i="2"/>
  <c r="Y92" i="2"/>
  <c r="Y91" i="2"/>
  <c r="Y90" i="2"/>
  <c r="Y85" i="2"/>
  <c r="Y84" i="2"/>
  <c r="Y83" i="2"/>
  <c r="Y82" i="2"/>
  <c r="Y81" i="2"/>
  <c r="Y80" i="2"/>
  <c r="Y79" i="2"/>
  <c r="Y74" i="2"/>
  <c r="Y73" i="2"/>
  <c r="Y72" i="2"/>
  <c r="Y71" i="2"/>
  <c r="Y70" i="2"/>
  <c r="Y69" i="2"/>
  <c r="Y68" i="2"/>
  <c r="Y67" i="2"/>
  <c r="Y63" i="2"/>
  <c r="Y62" i="2"/>
  <c r="Y59" i="2"/>
  <c r="Y58" i="2"/>
  <c r="Y61" i="2"/>
  <c r="Y60" i="2"/>
  <c r="Y57" i="2"/>
  <c r="Y53" i="2"/>
  <c r="Y52" i="2"/>
  <c r="Y51" i="2"/>
  <c r="Y50" i="2"/>
  <c r="Y49" i="2"/>
  <c r="Y48" i="2"/>
  <c r="Y47" i="2"/>
  <c r="Y46" i="2"/>
  <c r="Y45" i="2"/>
  <c r="Y44" i="2"/>
  <c r="Y43" i="2"/>
  <c r="Y42" i="2"/>
  <c r="Y41" i="2"/>
  <c r="Y38" i="2"/>
  <c r="Y37" i="2"/>
  <c r="Y36" i="2"/>
  <c r="Y35" i="2"/>
  <c r="Y34" i="2"/>
  <c r="Y33" i="2"/>
  <c r="Y32" i="2"/>
  <c r="Y31" i="2"/>
  <c r="Y30" i="2"/>
  <c r="Y7" i="2"/>
  <c r="E194" i="2"/>
  <c r="E193" i="2"/>
  <c r="E192" i="2"/>
  <c r="E188" i="2"/>
  <c r="E187" i="2"/>
  <c r="E186" i="2"/>
  <c r="E185" i="2"/>
  <c r="E184" i="2"/>
  <c r="E180" i="2"/>
  <c r="E179" i="2"/>
  <c r="E166" i="2"/>
  <c r="E178" i="2"/>
  <c r="E177" i="2"/>
  <c r="E176" i="2"/>
  <c r="E175" i="2"/>
  <c r="E174" i="2"/>
  <c r="E173" i="2"/>
  <c r="E172" i="2"/>
  <c r="E171" i="2"/>
  <c r="E170" i="2"/>
  <c r="E169" i="2"/>
  <c r="E168" i="2"/>
  <c r="E167" i="2"/>
  <c r="E154" i="2"/>
  <c r="E152" i="2"/>
  <c r="E151" i="2"/>
  <c r="E150" i="2"/>
  <c r="E148" i="2"/>
  <c r="E147" i="2"/>
  <c r="E146" i="2"/>
  <c r="E145" i="2"/>
  <c r="E141" i="2"/>
  <c r="E140" i="2"/>
  <c r="E139" i="2"/>
  <c r="E138" i="2"/>
  <c r="E137" i="2"/>
  <c r="E136" i="2"/>
  <c r="E135" i="2"/>
  <c r="E134" i="2"/>
  <c r="E133" i="2"/>
  <c r="E132" i="2"/>
  <c r="E128" i="2"/>
  <c r="E127" i="2"/>
  <c r="E126" i="2"/>
  <c r="E125" i="2"/>
  <c r="E124" i="2"/>
  <c r="E123" i="2"/>
  <c r="E122" i="2"/>
  <c r="E121" i="2"/>
  <c r="E117" i="2"/>
  <c r="E116" i="2"/>
  <c r="E115" i="2"/>
  <c r="E114" i="2"/>
  <c r="E113" i="2"/>
  <c r="E112" i="2"/>
  <c r="E111" i="2"/>
  <c r="E110" i="2"/>
  <c r="E109" i="2"/>
  <c r="E104" i="2"/>
  <c r="E103" i="2"/>
  <c r="E102" i="2"/>
  <c r="E101" i="2"/>
  <c r="E100" i="2"/>
  <c r="E99" i="2"/>
  <c r="E98" i="2"/>
  <c r="E94" i="2"/>
  <c r="E93" i="2"/>
  <c r="E92" i="2"/>
  <c r="E91" i="2"/>
  <c r="E90" i="2"/>
  <c r="E85" i="2"/>
  <c r="E84" i="2"/>
  <c r="E83" i="2"/>
  <c r="E82" i="2"/>
  <c r="E81" i="2"/>
  <c r="E80" i="2"/>
  <c r="E79" i="2"/>
  <c r="E75" i="2"/>
  <c r="E74" i="2"/>
  <c r="E73" i="2"/>
  <c r="E72" i="2"/>
  <c r="E71" i="2"/>
  <c r="E70" i="2"/>
  <c r="E69" i="2"/>
  <c r="E68" i="2"/>
  <c r="E67" i="2"/>
  <c r="E63" i="2"/>
  <c r="E62" i="2"/>
  <c r="E59" i="2"/>
  <c r="E58" i="2"/>
  <c r="E61" i="2"/>
  <c r="E60" i="2"/>
  <c r="E57" i="2"/>
  <c r="E54" i="2"/>
  <c r="E53" i="2"/>
  <c r="E52" i="2"/>
  <c r="E51" i="2"/>
  <c r="E50" i="2"/>
  <c r="E49" i="2"/>
  <c r="E48" i="2"/>
  <c r="E47" i="2"/>
  <c r="E46" i="2"/>
  <c r="E45" i="2"/>
  <c r="E44" i="2"/>
  <c r="E43" i="2"/>
  <c r="E42" i="2"/>
  <c r="E41" i="2"/>
  <c r="E38" i="2"/>
  <c r="E37" i="2"/>
  <c r="E36" i="2"/>
  <c r="E35" i="2"/>
  <c r="E34" i="2"/>
  <c r="E33" i="2"/>
  <c r="E32" i="2"/>
  <c r="E31" i="2"/>
  <c r="E30" i="2"/>
  <c r="U194" i="2"/>
  <c r="U193" i="2"/>
  <c r="U192" i="2"/>
  <c r="U187" i="2"/>
  <c r="U186" i="2"/>
  <c r="U185" i="2"/>
  <c r="U184" i="2"/>
  <c r="U179" i="2"/>
  <c r="U166" i="2"/>
  <c r="U178" i="2"/>
  <c r="U177" i="2"/>
  <c r="U176" i="2"/>
  <c r="U175" i="2"/>
  <c r="U174" i="2"/>
  <c r="U173" i="2"/>
  <c r="U172" i="2"/>
  <c r="U171" i="2"/>
  <c r="U170" i="2"/>
  <c r="U169" i="2"/>
  <c r="U168" i="2"/>
  <c r="U167" i="2"/>
  <c r="U154" i="2"/>
  <c r="U152" i="2"/>
  <c r="U151" i="2"/>
  <c r="U150" i="2"/>
  <c r="U148" i="2"/>
  <c r="U147" i="2"/>
  <c r="U146" i="2"/>
  <c r="U145" i="2"/>
  <c r="U140" i="2"/>
  <c r="U139" i="2"/>
  <c r="U138" i="2"/>
  <c r="U137" i="2"/>
  <c r="U136" i="2"/>
  <c r="U135" i="2"/>
  <c r="U134" i="2"/>
  <c r="U133" i="2"/>
  <c r="U132" i="2"/>
  <c r="U127" i="2"/>
  <c r="U126" i="2"/>
  <c r="U125" i="2"/>
  <c r="U124" i="2"/>
  <c r="U123" i="2"/>
  <c r="U122" i="2"/>
  <c r="U121" i="2"/>
  <c r="U117" i="2"/>
  <c r="U116" i="2"/>
  <c r="U115" i="2"/>
  <c r="U114" i="2"/>
  <c r="U113" i="2"/>
  <c r="U112" i="2"/>
  <c r="U111" i="2"/>
  <c r="U110" i="2"/>
  <c r="U109" i="2"/>
  <c r="U104" i="2"/>
  <c r="U103" i="2"/>
  <c r="U102" i="2"/>
  <c r="U101" i="2"/>
  <c r="U100" i="2"/>
  <c r="U99" i="2"/>
  <c r="U98" i="2"/>
  <c r="U93" i="2"/>
  <c r="U92" i="2"/>
  <c r="U91" i="2"/>
  <c r="U90" i="2"/>
  <c r="U85" i="2"/>
  <c r="U84" i="2"/>
  <c r="U83" i="2"/>
  <c r="U82" i="2"/>
  <c r="U81" i="2"/>
  <c r="U80" i="2"/>
  <c r="U79" i="2"/>
  <c r="U74" i="2"/>
  <c r="U73" i="2"/>
  <c r="U72" i="2"/>
  <c r="U71" i="2"/>
  <c r="U70" i="2"/>
  <c r="U69" i="2"/>
  <c r="U68" i="2"/>
  <c r="U67" i="2"/>
  <c r="U62" i="2"/>
  <c r="U59" i="2"/>
  <c r="U58" i="2"/>
  <c r="U61" i="2"/>
  <c r="U60" i="2"/>
  <c r="U57" i="2"/>
  <c r="U53" i="2"/>
  <c r="U52" i="2"/>
  <c r="U51" i="2"/>
  <c r="U50" i="2"/>
  <c r="U49" i="2"/>
  <c r="U48" i="2"/>
  <c r="U47" i="2"/>
  <c r="U46" i="2"/>
  <c r="U45" i="2"/>
  <c r="U44" i="2"/>
  <c r="U43" i="2"/>
  <c r="U42" i="2"/>
  <c r="U41" i="2"/>
  <c r="U38" i="2"/>
  <c r="U37" i="2"/>
  <c r="U36" i="2"/>
  <c r="U35" i="2"/>
  <c r="U34" i="2"/>
  <c r="U33" i="2"/>
  <c r="U32" i="2"/>
  <c r="U31" i="2"/>
  <c r="U30" i="2"/>
  <c r="Q195" i="2"/>
  <c r="Q194" i="2"/>
  <c r="Q193" i="2"/>
  <c r="Q192" i="2"/>
  <c r="Q188" i="2"/>
  <c r="Q187" i="2"/>
  <c r="Q186" i="2"/>
  <c r="Q185" i="2"/>
  <c r="Q184" i="2"/>
  <c r="Q179" i="2"/>
  <c r="Q166" i="2"/>
  <c r="Q178" i="2"/>
  <c r="Q177" i="2"/>
  <c r="Q176" i="2"/>
  <c r="Q175" i="2"/>
  <c r="Q174" i="2"/>
  <c r="Q173" i="2"/>
  <c r="Q172" i="2"/>
  <c r="Q171" i="2"/>
  <c r="Q170" i="2"/>
  <c r="Q169" i="2"/>
  <c r="Q168" i="2"/>
  <c r="Q167" i="2"/>
  <c r="Q154" i="2"/>
  <c r="Q152" i="2"/>
  <c r="Q151" i="2"/>
  <c r="Q150" i="2"/>
  <c r="Q148" i="2"/>
  <c r="Q147" i="2"/>
  <c r="Q146" i="2"/>
  <c r="Q145" i="2"/>
  <c r="Q140" i="2"/>
  <c r="Q139" i="2"/>
  <c r="Q138" i="2"/>
  <c r="Q137" i="2"/>
  <c r="Q136" i="2"/>
  <c r="Q135" i="2"/>
  <c r="Q134" i="2"/>
  <c r="Q133" i="2"/>
  <c r="Q132" i="2"/>
  <c r="Q128" i="2"/>
  <c r="Q127" i="2"/>
  <c r="Q126" i="2"/>
  <c r="Q125" i="2"/>
  <c r="Q124" i="2"/>
  <c r="Q123" i="2"/>
  <c r="Q122" i="2"/>
  <c r="Q121" i="2"/>
  <c r="Q116" i="2"/>
  <c r="Q115" i="2"/>
  <c r="Q114" i="2"/>
  <c r="Q113" i="2"/>
  <c r="Q112" i="2"/>
  <c r="Q111" i="2"/>
  <c r="Q110" i="2"/>
  <c r="Q109" i="2"/>
  <c r="Q105" i="2"/>
  <c r="Q104" i="2"/>
  <c r="Q103" i="2"/>
  <c r="Q102" i="2"/>
  <c r="Q101" i="2"/>
  <c r="Q100" i="2"/>
  <c r="Q99" i="2"/>
  <c r="Q98" i="2"/>
  <c r="Q94" i="2"/>
  <c r="Q93" i="2"/>
  <c r="Q92" i="2"/>
  <c r="Q91" i="2"/>
  <c r="Q90" i="2"/>
  <c r="Q85" i="2"/>
  <c r="Q84" i="2"/>
  <c r="Q83" i="2"/>
  <c r="Q82" i="2"/>
  <c r="Q81" i="2"/>
  <c r="Q80" i="2"/>
  <c r="Q79" i="2"/>
  <c r="Q75" i="2"/>
  <c r="Q74" i="2"/>
  <c r="Q73" i="2"/>
  <c r="Q72" i="2"/>
  <c r="Q71" i="2"/>
  <c r="Q70" i="2"/>
  <c r="Q69" i="2"/>
  <c r="Q68" i="2"/>
  <c r="Q67" i="2"/>
  <c r="Q62" i="2"/>
  <c r="Q59" i="2"/>
  <c r="Q58" i="2"/>
  <c r="Q61" i="2"/>
  <c r="Q60" i="2"/>
  <c r="Q57" i="2"/>
  <c r="Q53" i="2"/>
  <c r="Q52" i="2"/>
  <c r="Q51" i="2"/>
  <c r="Q50" i="2"/>
  <c r="Q49" i="2"/>
  <c r="Q48" i="2"/>
  <c r="Q47" i="2"/>
  <c r="Q46" i="2"/>
  <c r="Q45" i="2"/>
  <c r="Q44" i="2"/>
  <c r="Q43" i="2"/>
  <c r="Q42" i="2"/>
  <c r="Q41" i="2"/>
  <c r="Q38" i="2"/>
  <c r="Q37" i="2"/>
  <c r="Q36" i="2"/>
  <c r="Q35" i="2"/>
  <c r="Q34" i="2"/>
  <c r="Q33" i="2"/>
  <c r="Q32" i="2"/>
  <c r="Q31" i="2"/>
  <c r="Q30" i="2"/>
  <c r="Q7" i="2"/>
  <c r="M194" i="2"/>
  <c r="M193" i="2"/>
  <c r="M192" i="2"/>
  <c r="M188" i="2"/>
  <c r="M187" i="2"/>
  <c r="M186" i="2"/>
  <c r="M185" i="2"/>
  <c r="M184" i="2"/>
  <c r="M180" i="2"/>
  <c r="M179" i="2"/>
  <c r="M166" i="2"/>
  <c r="M178" i="2"/>
  <c r="M177" i="2"/>
  <c r="M176" i="2"/>
  <c r="M175" i="2"/>
  <c r="M174" i="2"/>
  <c r="M173" i="2"/>
  <c r="M172" i="2"/>
  <c r="M171" i="2"/>
  <c r="M170" i="2"/>
  <c r="M169" i="2"/>
  <c r="M168" i="2"/>
  <c r="M167" i="2"/>
  <c r="M155" i="2"/>
  <c r="M154" i="2"/>
  <c r="M152" i="2"/>
  <c r="M151" i="2"/>
  <c r="M150" i="2"/>
  <c r="M148" i="2"/>
  <c r="M147" i="2"/>
  <c r="M146" i="2"/>
  <c r="M145" i="2"/>
  <c r="M140" i="2"/>
  <c r="M139" i="2"/>
  <c r="M138" i="2"/>
  <c r="M137" i="2"/>
  <c r="M136" i="2"/>
  <c r="M135" i="2"/>
  <c r="M134" i="2"/>
  <c r="M133" i="2"/>
  <c r="M132" i="2"/>
  <c r="M128" i="2"/>
  <c r="M127" i="2"/>
  <c r="M126" i="2"/>
  <c r="M125" i="2"/>
  <c r="M124" i="2"/>
  <c r="M123" i="2"/>
  <c r="M122" i="2"/>
  <c r="M121" i="2"/>
  <c r="M117" i="2"/>
  <c r="M116" i="2"/>
  <c r="M115" i="2"/>
  <c r="M114" i="2"/>
  <c r="M113" i="2"/>
  <c r="M112" i="2"/>
  <c r="M111" i="2"/>
  <c r="M110" i="2"/>
  <c r="M109" i="2"/>
  <c r="M104" i="2"/>
  <c r="M103" i="2"/>
  <c r="M102" i="2"/>
  <c r="M101" i="2"/>
  <c r="M100" i="2"/>
  <c r="M99" i="2"/>
  <c r="M98" i="2"/>
  <c r="M94" i="2"/>
  <c r="M93" i="2"/>
  <c r="M92" i="2"/>
  <c r="M91" i="2"/>
  <c r="M90" i="2"/>
  <c r="M86" i="2"/>
  <c r="M85" i="2"/>
  <c r="M84" i="2"/>
  <c r="M83" i="2"/>
  <c r="M82" i="2"/>
  <c r="M81" i="2"/>
  <c r="M80" i="2"/>
  <c r="M79" i="2"/>
  <c r="M74" i="2"/>
  <c r="M73" i="2"/>
  <c r="M72" i="2"/>
  <c r="M71" i="2"/>
  <c r="M70" i="2"/>
  <c r="M69" i="2"/>
  <c r="M68" i="2"/>
  <c r="M67" i="2"/>
  <c r="M63" i="2"/>
  <c r="M62" i="2"/>
  <c r="M59" i="2"/>
  <c r="M58" i="2"/>
  <c r="M61" i="2"/>
  <c r="M60" i="2"/>
  <c r="M57" i="2"/>
  <c r="M53" i="2"/>
  <c r="M52" i="2"/>
  <c r="M51" i="2"/>
  <c r="M50" i="2"/>
  <c r="M49" i="2"/>
  <c r="M48" i="2"/>
  <c r="M47" i="2"/>
  <c r="M46" i="2"/>
  <c r="M45" i="2"/>
  <c r="M44" i="2"/>
  <c r="M43" i="2"/>
  <c r="M42" i="2"/>
  <c r="M41" i="2"/>
  <c r="M37" i="2"/>
  <c r="M36" i="2"/>
  <c r="M35" i="2"/>
  <c r="M34" i="2"/>
  <c r="M33" i="2"/>
  <c r="M32" i="2"/>
  <c r="M31" i="2"/>
  <c r="M30" i="2"/>
  <c r="I57" i="2"/>
  <c r="I42" i="2"/>
  <c r="I43" i="2"/>
  <c r="I44" i="2"/>
  <c r="I45" i="2"/>
  <c r="I46" i="2"/>
  <c r="I47" i="2"/>
  <c r="I48" i="2"/>
  <c r="I49" i="2"/>
  <c r="I50" i="2"/>
  <c r="I51" i="2"/>
  <c r="I52" i="2"/>
  <c r="I53" i="2"/>
  <c r="I54" i="2"/>
  <c r="I41" i="2"/>
  <c r="I31" i="2"/>
  <c r="I32" i="2"/>
  <c r="I33" i="2"/>
  <c r="I34" i="2"/>
  <c r="I35" i="2"/>
  <c r="I36" i="2"/>
  <c r="I37" i="2"/>
  <c r="I30" i="2"/>
  <c r="I193" i="2"/>
  <c r="I194" i="2"/>
  <c r="I195" i="2"/>
  <c r="I192" i="2"/>
  <c r="I185" i="2"/>
  <c r="I186" i="2"/>
  <c r="I187" i="2"/>
  <c r="I184" i="2"/>
  <c r="I168" i="2"/>
  <c r="I169" i="2"/>
  <c r="I170" i="2"/>
  <c r="I171" i="2"/>
  <c r="I172" i="2"/>
  <c r="I173" i="2"/>
  <c r="I174" i="2"/>
  <c r="I175" i="2"/>
  <c r="I176" i="2"/>
  <c r="I177" i="2"/>
  <c r="I178" i="2"/>
  <c r="I166" i="2"/>
  <c r="I179" i="2"/>
  <c r="I180" i="2"/>
  <c r="I167" i="2"/>
  <c r="I146" i="2"/>
  <c r="I147" i="2"/>
  <c r="I148" i="2"/>
  <c r="I150" i="2"/>
  <c r="I151" i="2"/>
  <c r="I152" i="2"/>
  <c r="I154" i="2"/>
  <c r="I145" i="2"/>
  <c r="I133" i="2"/>
  <c r="I134" i="2"/>
  <c r="I135" i="2"/>
  <c r="I136" i="2"/>
  <c r="I137" i="2"/>
  <c r="I138" i="2"/>
  <c r="I139" i="2"/>
  <c r="I140" i="2"/>
  <c r="I141" i="2"/>
  <c r="I132" i="2"/>
  <c r="I122" i="2"/>
  <c r="I123" i="2"/>
  <c r="I124" i="2"/>
  <c r="I125" i="2"/>
  <c r="I126" i="2"/>
  <c r="I127" i="2"/>
  <c r="I121" i="2"/>
  <c r="I110" i="2"/>
  <c r="I111" i="2"/>
  <c r="I112" i="2"/>
  <c r="I113" i="2"/>
  <c r="I114" i="2"/>
  <c r="I115" i="2"/>
  <c r="I116" i="2"/>
  <c r="I117" i="2"/>
  <c r="I109" i="2"/>
  <c r="I99" i="2"/>
  <c r="I100" i="2"/>
  <c r="I101" i="2"/>
  <c r="I102" i="2"/>
  <c r="I103" i="2"/>
  <c r="I104" i="2"/>
  <c r="I105" i="2"/>
  <c r="I98" i="2"/>
  <c r="I91" i="2"/>
  <c r="I92" i="2"/>
  <c r="I93" i="2"/>
  <c r="I90" i="2"/>
  <c r="I80" i="2"/>
  <c r="I81" i="2"/>
  <c r="I82" i="2"/>
  <c r="I83" i="2"/>
  <c r="I84" i="2"/>
  <c r="I85" i="2"/>
  <c r="I86" i="2"/>
  <c r="I79" i="2"/>
  <c r="I68" i="2"/>
  <c r="I69" i="2"/>
  <c r="I70" i="2"/>
  <c r="I71" i="2"/>
  <c r="I72" i="2"/>
  <c r="I73" i="2"/>
  <c r="I74" i="2"/>
  <c r="I75" i="2"/>
  <c r="I67" i="2"/>
  <c r="I60" i="2"/>
  <c r="I61" i="2"/>
  <c r="I58" i="2"/>
  <c r="I59" i="2"/>
  <c r="I62" i="2"/>
  <c r="AZ125" i="2"/>
  <c r="AY125" i="2"/>
  <c r="AZ134" i="2"/>
  <c r="AY134" i="2"/>
  <c r="AZ110" i="2"/>
  <c r="AY110" i="2"/>
  <c r="A94" i="2"/>
  <c r="AZ93" i="2"/>
  <c r="AY93" i="2"/>
  <c r="AZ92" i="2"/>
  <c r="AY92" i="2"/>
  <c r="AZ91" i="2"/>
  <c r="AY91" i="2"/>
  <c r="AZ90" i="2"/>
  <c r="AY90" i="2"/>
  <c r="A86" i="2"/>
  <c r="AZ85" i="2"/>
  <c r="AY85" i="2"/>
  <c r="AZ84" i="2"/>
  <c r="AY84" i="2"/>
  <c r="AZ83" i="2"/>
  <c r="AY83" i="2"/>
  <c r="AZ82" i="2"/>
  <c r="AY82" i="2"/>
  <c r="AZ81" i="2"/>
  <c r="AY81" i="2"/>
  <c r="AZ80" i="2"/>
  <c r="AY80" i="2"/>
  <c r="AZ79" i="2"/>
  <c r="AY79" i="2"/>
  <c r="AZ69" i="2"/>
  <c r="AY69" i="2"/>
  <c r="AZ36" i="2"/>
  <c r="AY36" i="2"/>
  <c r="AZ50" i="2"/>
  <c r="AY50" i="2"/>
  <c r="AZ48" i="2"/>
  <c r="AY48" i="2"/>
  <c r="AZ46" i="2"/>
  <c r="AY46" i="2"/>
  <c r="AZ52" i="2"/>
  <c r="AY52" i="2"/>
  <c r="AZ51" i="2"/>
  <c r="AY51" i="2"/>
  <c r="AZ49" i="2"/>
  <c r="AY49" i="2"/>
  <c r="AZ45" i="2"/>
  <c r="AY45" i="2"/>
  <c r="AZ42" i="2"/>
  <c r="AY42" i="2"/>
  <c r="AZ30" i="2"/>
  <c r="AZ31" i="2"/>
  <c r="AZ32" i="2"/>
  <c r="AZ33" i="2"/>
  <c r="AZ34" i="2"/>
  <c r="AZ35" i="2"/>
  <c r="AZ37" i="2"/>
  <c r="AZ41" i="2"/>
  <c r="AZ43" i="2"/>
  <c r="AZ44" i="2"/>
  <c r="AZ47" i="2"/>
  <c r="AZ53" i="2"/>
  <c r="AZ57" i="2"/>
  <c r="AZ60" i="2"/>
  <c r="AZ61" i="2"/>
  <c r="AZ58" i="2"/>
  <c r="AZ59" i="2"/>
  <c r="AZ62" i="2"/>
  <c r="AZ67" i="2"/>
  <c r="AZ68" i="2"/>
  <c r="AZ70" i="2"/>
  <c r="AZ71" i="2"/>
  <c r="AZ72" i="2"/>
  <c r="AZ73" i="2"/>
  <c r="AZ74" i="2"/>
  <c r="AZ98" i="2"/>
  <c r="AZ99" i="2"/>
  <c r="AZ100" i="2"/>
  <c r="AZ101" i="2"/>
  <c r="AZ102" i="2"/>
  <c r="AZ103" i="2"/>
  <c r="AZ104" i="2"/>
  <c r="AZ109" i="2"/>
  <c r="AZ111" i="2"/>
  <c r="AZ112" i="2"/>
  <c r="AZ113" i="2"/>
  <c r="AZ114" i="2"/>
  <c r="AZ115" i="2"/>
  <c r="AZ116" i="2"/>
  <c r="AZ123" i="2"/>
  <c r="AZ122" i="2"/>
  <c r="AZ124" i="2"/>
  <c r="AZ121" i="2"/>
  <c r="AZ126" i="2"/>
  <c r="AZ127" i="2"/>
  <c r="AZ133" i="2"/>
  <c r="AZ132" i="2"/>
  <c r="AZ135" i="2"/>
  <c r="AZ136" i="2"/>
  <c r="AZ137" i="2"/>
  <c r="AZ138" i="2"/>
  <c r="AZ139" i="2"/>
  <c r="AZ140" i="2"/>
  <c r="AZ167" i="2"/>
  <c r="AZ168" i="2"/>
  <c r="AZ169" i="2"/>
  <c r="AZ170" i="2"/>
  <c r="AZ171" i="2"/>
  <c r="AZ172" i="2"/>
  <c r="AZ173" i="2"/>
  <c r="AZ174" i="2"/>
  <c r="AZ175" i="2"/>
  <c r="AZ176" i="2"/>
  <c r="AZ177" i="2"/>
  <c r="AZ178" i="2"/>
  <c r="AZ166" i="2"/>
  <c r="AZ179" i="2"/>
  <c r="AZ145" i="2"/>
  <c r="AZ146" i="2"/>
  <c r="AZ147" i="2"/>
  <c r="AZ148" i="2"/>
  <c r="AZ150" i="2"/>
  <c r="AZ151" i="2"/>
  <c r="AZ152" i="2"/>
  <c r="AZ154" i="2"/>
  <c r="AZ184" i="2"/>
  <c r="AZ185" i="2"/>
  <c r="AZ186" i="2"/>
  <c r="AZ187" i="2"/>
  <c r="AZ192" i="2"/>
  <c r="AZ193" i="2"/>
  <c r="AZ194" i="2"/>
  <c r="AY41" i="2"/>
  <c r="AY194" i="2"/>
  <c r="AY193" i="2"/>
  <c r="AY192" i="2"/>
  <c r="AY188" i="2"/>
  <c r="AY187" i="2"/>
  <c r="AY186" i="2"/>
  <c r="AY185" i="2"/>
  <c r="AY184" i="2"/>
  <c r="AY154" i="2"/>
  <c r="AY152" i="2"/>
  <c r="AY151" i="2"/>
  <c r="AY150" i="2"/>
  <c r="AY148" i="2"/>
  <c r="AY147" i="2"/>
  <c r="AY146" i="2"/>
  <c r="AY145" i="2"/>
  <c r="AY180" i="2"/>
  <c r="AY179" i="2"/>
  <c r="AY166" i="2"/>
  <c r="AY178" i="2"/>
  <c r="AY177" i="2"/>
  <c r="AY176" i="2"/>
  <c r="AY175" i="2"/>
  <c r="AY174" i="2"/>
  <c r="AY173" i="2"/>
  <c r="AY172" i="2"/>
  <c r="AY171" i="2"/>
  <c r="AY170" i="2"/>
  <c r="AY169" i="2"/>
  <c r="AY168" i="2"/>
  <c r="AY167" i="2"/>
  <c r="AY140" i="2"/>
  <c r="AY139" i="2"/>
  <c r="AY138" i="2"/>
  <c r="AY137" i="2"/>
  <c r="AY136" i="2"/>
  <c r="AY135" i="2"/>
  <c r="AY132" i="2"/>
  <c r="AY133" i="2"/>
  <c r="AY128" i="2"/>
  <c r="AY127" i="2"/>
  <c r="AY126" i="2"/>
  <c r="AY121" i="2"/>
  <c r="AY124" i="2"/>
  <c r="AY122" i="2"/>
  <c r="AY123" i="2"/>
  <c r="AY116" i="2"/>
  <c r="AY115" i="2"/>
  <c r="AY114" i="2"/>
  <c r="AY113" i="2"/>
  <c r="AY112" i="2"/>
  <c r="AY111" i="2"/>
  <c r="AY109" i="2"/>
  <c r="AY104" i="2"/>
  <c r="AY103" i="2"/>
  <c r="AY102" i="2"/>
  <c r="AY101" i="2"/>
  <c r="AY100" i="2"/>
  <c r="AY99" i="2"/>
  <c r="AY98" i="2"/>
  <c r="AY74" i="2"/>
  <c r="AY73" i="2"/>
  <c r="AY72" i="2"/>
  <c r="AY71" i="2"/>
  <c r="AY70" i="2"/>
  <c r="AY68" i="2"/>
  <c r="AY67" i="2"/>
  <c r="AY62" i="2"/>
  <c r="AY59" i="2"/>
  <c r="AY58" i="2"/>
  <c r="AY61" i="2"/>
  <c r="AY60" i="2"/>
  <c r="AY57" i="2"/>
  <c r="AY53" i="2"/>
  <c r="AY47" i="2"/>
  <c r="AY44" i="2"/>
  <c r="AY43" i="2"/>
  <c r="AY38" i="2"/>
  <c r="AY37" i="2"/>
  <c r="AY35" i="2"/>
  <c r="AY34" i="2"/>
  <c r="AY33" i="2"/>
  <c r="AY32" i="2"/>
  <c r="AY31" i="2"/>
  <c r="AY30" i="2"/>
  <c r="A141" i="2"/>
  <c r="A38" i="2"/>
  <c r="A75" i="2"/>
  <c r="A105" i="2"/>
  <c r="A117" i="2"/>
  <c r="A63" i="2"/>
  <c r="A128" i="2"/>
  <c r="A180" i="2"/>
  <c r="A54" i="2"/>
  <c r="A155" i="2"/>
  <c r="A188" i="2"/>
  <c r="A195" i="2"/>
  <c r="AG7" i="2" l="1"/>
  <c r="AF64" i="2"/>
  <c r="AF106" i="2"/>
  <c r="AF156" i="2"/>
  <c r="AF196" i="2"/>
  <c r="AF76" i="2"/>
  <c r="AF118" i="2"/>
  <c r="AF163" i="2"/>
  <c r="AF87" i="2"/>
  <c r="AF181" i="2"/>
  <c r="AF129" i="2"/>
  <c r="AF55" i="2"/>
  <c r="AF95" i="2"/>
  <c r="AF142" i="2"/>
  <c r="AF189" i="2"/>
  <c r="AQ196" i="2"/>
  <c r="AS7" i="2"/>
  <c r="AN55" i="2"/>
  <c r="AN95" i="2"/>
  <c r="AN142" i="2"/>
  <c r="AN189" i="2"/>
  <c r="AN64" i="2"/>
  <c r="AN106" i="2"/>
  <c r="AN156" i="2"/>
  <c r="AN196" i="2"/>
  <c r="AN118" i="2"/>
  <c r="AN76" i="2"/>
  <c r="AN163" i="2"/>
  <c r="AO7" i="2"/>
  <c r="AN87" i="2"/>
  <c r="AN129" i="2"/>
  <c r="AN181" i="2"/>
  <c r="AZ155" i="2"/>
  <c r="AZ38" i="2"/>
  <c r="M105" i="2"/>
  <c r="E105" i="2"/>
  <c r="AS54" i="2"/>
  <c r="AS75" i="2"/>
  <c r="AS141" i="2"/>
  <c r="P21" i="2"/>
  <c r="P8" i="2" s="1"/>
  <c r="X21" i="2"/>
  <c r="Y162" i="2"/>
  <c r="D76" i="2"/>
  <c r="C129" i="2"/>
  <c r="D189" i="2"/>
  <c r="H7" i="2"/>
  <c r="H55" i="2" s="1"/>
  <c r="AU18" i="2"/>
  <c r="AM22" i="2"/>
  <c r="AM14" i="2"/>
  <c r="AJ196" i="2"/>
  <c r="AJ156" i="2"/>
  <c r="AJ106" i="2"/>
  <c r="AJ64" i="2"/>
  <c r="AB163" i="2"/>
  <c r="AB118" i="2"/>
  <c r="AB76" i="2"/>
  <c r="AY63" i="2"/>
  <c r="AY105" i="2"/>
  <c r="AY141" i="2"/>
  <c r="Q117" i="2"/>
  <c r="AC128" i="2"/>
  <c r="AG94" i="2"/>
  <c r="AG188" i="2"/>
  <c r="AS38" i="2"/>
  <c r="AV21" i="2"/>
  <c r="AK162" i="2"/>
  <c r="D87" i="2"/>
  <c r="D142" i="2"/>
  <c r="W12" i="2"/>
  <c r="O18" i="2"/>
  <c r="O8" i="2" s="1"/>
  <c r="O10" i="2"/>
  <c r="G22" i="2"/>
  <c r="G8" i="2" s="1"/>
  <c r="G25" i="2" s="1"/>
  <c r="G14" i="2"/>
  <c r="AJ189" i="2"/>
  <c r="AJ142" i="2"/>
  <c r="AJ95" i="2"/>
  <c r="AJ55" i="2"/>
  <c r="AB196" i="2"/>
  <c r="AB156" i="2"/>
  <c r="AB106" i="2"/>
  <c r="AB64" i="2"/>
  <c r="AY75" i="2"/>
  <c r="AY54" i="2"/>
  <c r="AY195" i="2"/>
  <c r="AY86" i="2"/>
  <c r="M54" i="2"/>
  <c r="M75" i="2"/>
  <c r="M141" i="2"/>
  <c r="E86" i="2"/>
  <c r="AK105" i="2"/>
  <c r="AB12" i="2"/>
  <c r="AV19" i="2"/>
  <c r="AB20" i="2"/>
  <c r="C55" i="2"/>
  <c r="C95" i="2"/>
  <c r="K7" i="2"/>
  <c r="K196" i="2" s="1"/>
  <c r="AA21" i="2"/>
  <c r="AA13" i="2"/>
  <c r="K23" i="2"/>
  <c r="AZ117" i="2"/>
  <c r="AC63" i="2"/>
  <c r="I94" i="2"/>
  <c r="E7" i="2"/>
  <c r="E155" i="2"/>
  <c r="E195" i="2"/>
  <c r="Y54" i="2"/>
  <c r="Y86" i="2"/>
  <c r="Y141" i="2"/>
  <c r="D55" i="2"/>
  <c r="D95" i="2"/>
  <c r="D156" i="2"/>
  <c r="S17" i="2"/>
  <c r="AJ181" i="2"/>
  <c r="AJ129" i="2"/>
  <c r="AJ87" i="2"/>
  <c r="AB189" i="2"/>
  <c r="AB142" i="2"/>
  <c r="AB95" i="2"/>
  <c r="AB55" i="2"/>
  <c r="Y195" i="2"/>
  <c r="AC155" i="2"/>
  <c r="AG75" i="2"/>
  <c r="AK63" i="2"/>
  <c r="AO117" i="2"/>
  <c r="AJ12" i="2"/>
  <c r="AZ12" i="2" s="1"/>
  <c r="E162" i="2"/>
  <c r="D163" i="2"/>
  <c r="U7" i="2"/>
  <c r="AC7" i="2"/>
  <c r="D64" i="2"/>
  <c r="AJ163" i="2"/>
  <c r="AJ118" i="2"/>
  <c r="AB181" i="2"/>
  <c r="AB129" i="2"/>
  <c r="AN8" i="2"/>
  <c r="AN25" i="2" s="1"/>
  <c r="AZ63" i="2"/>
  <c r="AZ94" i="2"/>
  <c r="AZ105" i="2"/>
  <c r="AU55" i="2"/>
  <c r="AU76" i="2"/>
  <c r="AU95" i="2"/>
  <c r="AU118" i="2"/>
  <c r="AU142" i="2"/>
  <c r="AU163" i="2"/>
  <c r="AU189" i="2"/>
  <c r="AU64" i="2"/>
  <c r="AU87" i="2"/>
  <c r="AU106" i="2"/>
  <c r="AU129" i="2"/>
  <c r="AU156" i="2"/>
  <c r="AU181" i="2"/>
  <c r="AQ55" i="2"/>
  <c r="AQ76" i="2"/>
  <c r="AQ95" i="2"/>
  <c r="AQ118" i="2"/>
  <c r="AQ142" i="2"/>
  <c r="AQ163" i="2"/>
  <c r="AQ189" i="2"/>
  <c r="AQ64" i="2"/>
  <c r="AQ87" i="2"/>
  <c r="AQ106" i="2"/>
  <c r="AQ129" i="2"/>
  <c r="AQ156" i="2"/>
  <c r="AQ181" i="2"/>
  <c r="AM55" i="2"/>
  <c r="AM76" i="2"/>
  <c r="AM95" i="2"/>
  <c r="AM118" i="2"/>
  <c r="AM142" i="2"/>
  <c r="AM163" i="2"/>
  <c r="AM189" i="2"/>
  <c r="AM64" i="2"/>
  <c r="AM87" i="2"/>
  <c r="AM106" i="2"/>
  <c r="AM129" i="2"/>
  <c r="AM156" i="2"/>
  <c r="AM181" i="2"/>
  <c r="AI55" i="2"/>
  <c r="AI76" i="2"/>
  <c r="AI95" i="2"/>
  <c r="AI118" i="2"/>
  <c r="AI142" i="2"/>
  <c r="AI163" i="2"/>
  <c r="AI189" i="2"/>
  <c r="AI64" i="2"/>
  <c r="AI87" i="2"/>
  <c r="AI106" i="2"/>
  <c r="AI129" i="2"/>
  <c r="AI156" i="2"/>
  <c r="AI181" i="2"/>
  <c r="AE55" i="2"/>
  <c r="AE76" i="2"/>
  <c r="AE95" i="2"/>
  <c r="AE118" i="2"/>
  <c r="AE142" i="2"/>
  <c r="AE163" i="2"/>
  <c r="AE189" i="2"/>
  <c r="AE64" i="2"/>
  <c r="AE87" i="2"/>
  <c r="AE106" i="2"/>
  <c r="AE129" i="2"/>
  <c r="AE156" i="2"/>
  <c r="AE181" i="2"/>
  <c r="AA55" i="2"/>
  <c r="AA76" i="2"/>
  <c r="AA95" i="2"/>
  <c r="AA118" i="2"/>
  <c r="AA142" i="2"/>
  <c r="AA163" i="2"/>
  <c r="AA189" i="2"/>
  <c r="AA64" i="2"/>
  <c r="AA87" i="2"/>
  <c r="AA106" i="2"/>
  <c r="AA129" i="2"/>
  <c r="AA156" i="2"/>
  <c r="AA181" i="2"/>
  <c r="W55" i="2"/>
  <c r="W76" i="2"/>
  <c r="W95" i="2"/>
  <c r="W118" i="2"/>
  <c r="W142" i="2"/>
  <c r="W163" i="2"/>
  <c r="W189" i="2"/>
  <c r="W64" i="2"/>
  <c r="W87" i="2"/>
  <c r="W106" i="2"/>
  <c r="W129" i="2"/>
  <c r="W156" i="2"/>
  <c r="W181" i="2"/>
  <c r="S55" i="2"/>
  <c r="S76" i="2"/>
  <c r="S95" i="2"/>
  <c r="S118" i="2"/>
  <c r="S142" i="2"/>
  <c r="S163" i="2"/>
  <c r="S189" i="2"/>
  <c r="S64" i="2"/>
  <c r="S87" i="2"/>
  <c r="S106" i="2"/>
  <c r="S129" i="2"/>
  <c r="S156" i="2"/>
  <c r="S181" i="2"/>
  <c r="O55" i="2"/>
  <c r="O76" i="2"/>
  <c r="O95" i="2"/>
  <c r="O118" i="2"/>
  <c r="O142" i="2"/>
  <c r="O163" i="2"/>
  <c r="O189" i="2"/>
  <c r="O64" i="2"/>
  <c r="O87" i="2"/>
  <c r="O106" i="2"/>
  <c r="O129" i="2"/>
  <c r="O156" i="2"/>
  <c r="O181" i="2"/>
  <c r="K64" i="2"/>
  <c r="G55" i="2"/>
  <c r="G76" i="2"/>
  <c r="G95" i="2"/>
  <c r="G118" i="2"/>
  <c r="G142" i="2"/>
  <c r="G163" i="2"/>
  <c r="G189" i="2"/>
  <c r="G64" i="2"/>
  <c r="G87" i="2"/>
  <c r="G106" i="2"/>
  <c r="G129" i="2"/>
  <c r="G156" i="2"/>
  <c r="G181" i="2"/>
  <c r="H163" i="2"/>
  <c r="H142" i="2"/>
  <c r="H76" i="2"/>
  <c r="L196" i="2"/>
  <c r="L189" i="2"/>
  <c r="L181" i="2"/>
  <c r="L163" i="2"/>
  <c r="L156" i="2"/>
  <c r="L142" i="2"/>
  <c r="L129" i="2"/>
  <c r="L118" i="2"/>
  <c r="L106" i="2"/>
  <c r="L95" i="2"/>
  <c r="L87" i="2"/>
  <c r="L76" i="2"/>
  <c r="L64" i="2"/>
  <c r="P196" i="2"/>
  <c r="P189" i="2"/>
  <c r="P181" i="2"/>
  <c r="P163" i="2"/>
  <c r="P156" i="2"/>
  <c r="P142" i="2"/>
  <c r="P129" i="2"/>
  <c r="P118" i="2"/>
  <c r="P106" i="2"/>
  <c r="P95" i="2"/>
  <c r="P87" i="2"/>
  <c r="P76" i="2"/>
  <c r="P64" i="2"/>
  <c r="T196" i="2"/>
  <c r="T189" i="2"/>
  <c r="T181" i="2"/>
  <c r="T163" i="2"/>
  <c r="T156" i="2"/>
  <c r="T142" i="2"/>
  <c r="T129" i="2"/>
  <c r="T118" i="2"/>
  <c r="T106" i="2"/>
  <c r="T95" i="2"/>
  <c r="T87" i="2"/>
  <c r="T76" i="2"/>
  <c r="T64" i="2"/>
  <c r="X196" i="2"/>
  <c r="X189" i="2"/>
  <c r="X181" i="2"/>
  <c r="X163" i="2"/>
  <c r="X156" i="2"/>
  <c r="X142" i="2"/>
  <c r="X129" i="2"/>
  <c r="X118" i="2"/>
  <c r="X106" i="2"/>
  <c r="X95" i="2"/>
  <c r="X87" i="2"/>
  <c r="X76" i="2"/>
  <c r="X64" i="2"/>
  <c r="AR196" i="2"/>
  <c r="AR189" i="2"/>
  <c r="AR181" i="2"/>
  <c r="AR163" i="2"/>
  <c r="AR156" i="2"/>
  <c r="AR142" i="2"/>
  <c r="AR129" i="2"/>
  <c r="AR118" i="2"/>
  <c r="AR106" i="2"/>
  <c r="AR95" i="2"/>
  <c r="AR87" i="2"/>
  <c r="AR76" i="2"/>
  <c r="AR64" i="2"/>
  <c r="AV196" i="2"/>
  <c r="AV189" i="2"/>
  <c r="AV181" i="2"/>
  <c r="AV163" i="2"/>
  <c r="AV156" i="2"/>
  <c r="AV142" i="2"/>
  <c r="AV129" i="2"/>
  <c r="AV118" i="2"/>
  <c r="AV106" i="2"/>
  <c r="AV95" i="2"/>
  <c r="AV87" i="2"/>
  <c r="AV76" i="2"/>
  <c r="AV64" i="2"/>
  <c r="AF8" i="2"/>
  <c r="AF25" i="2" s="1"/>
  <c r="X8" i="2"/>
  <c r="X25" i="2" s="1"/>
  <c r="AZ180" i="2"/>
  <c r="AZ128" i="2"/>
  <c r="AZ86" i="2"/>
  <c r="U94" i="2"/>
  <c r="U105" i="2"/>
  <c r="U155" i="2"/>
  <c r="U188" i="2"/>
  <c r="U195" i="2"/>
  <c r="T21" i="2"/>
  <c r="AZ21" i="2" s="1"/>
  <c r="T16" i="2"/>
  <c r="T12" i="2"/>
  <c r="U162" i="2"/>
  <c r="AZ195" i="2"/>
  <c r="AZ188" i="2"/>
  <c r="AZ54" i="2"/>
  <c r="U63" i="2"/>
  <c r="T18" i="2"/>
  <c r="AZ18" i="2" s="1"/>
  <c r="T14" i="2"/>
  <c r="T10" i="2"/>
  <c r="AZ10" i="2" s="1"/>
  <c r="AY162" i="2"/>
  <c r="AZ141" i="2"/>
  <c r="AZ75" i="2"/>
  <c r="U86" i="2"/>
  <c r="AZ19" i="2"/>
  <c r="I7" i="2"/>
  <c r="AZ23" i="2"/>
  <c r="AZ162" i="2"/>
  <c r="AZ14" i="2"/>
  <c r="AZ17" i="2"/>
  <c r="AZ15" i="2"/>
  <c r="D8" i="2"/>
  <c r="L8" i="2"/>
  <c r="AZ11" i="2"/>
  <c r="H8" i="2"/>
  <c r="AZ13" i="2"/>
  <c r="AZ20" i="2"/>
  <c r="AB8" i="2"/>
  <c r="AR8" i="2"/>
  <c r="AV22" i="2"/>
  <c r="AZ22" i="2" s="1"/>
  <c r="AU8" i="2"/>
  <c r="AQ8" i="2"/>
  <c r="AE8" i="2"/>
  <c r="AA8" i="2"/>
  <c r="AY21" i="2"/>
  <c r="AY17" i="2"/>
  <c r="AY13" i="2"/>
  <c r="AV16" i="2"/>
  <c r="AZ16" i="2" s="1"/>
  <c r="M162" i="2"/>
  <c r="C196" i="2"/>
  <c r="C189" i="2"/>
  <c r="C163" i="2"/>
  <c r="C142" i="2"/>
  <c r="C118" i="2"/>
  <c r="AM8" i="2"/>
  <c r="W8" i="2"/>
  <c r="AY20" i="2"/>
  <c r="AY16" i="2"/>
  <c r="AY12" i="2"/>
  <c r="AY23" i="2"/>
  <c r="AY19" i="2"/>
  <c r="AY15" i="2"/>
  <c r="AY11" i="2"/>
  <c r="AI8" i="2"/>
  <c r="S8" i="2"/>
  <c r="K8" i="2"/>
  <c r="AY14" i="2"/>
  <c r="C8" i="2"/>
  <c r="AY10" i="2"/>
  <c r="H64" i="2" l="1"/>
  <c r="H156" i="2"/>
  <c r="K189" i="2"/>
  <c r="M7" i="2"/>
  <c r="H87" i="2"/>
  <c r="H181" i="2"/>
  <c r="K181" i="2"/>
  <c r="K142" i="2"/>
  <c r="AJ8" i="2"/>
  <c r="AK8" i="2" s="1"/>
  <c r="H95" i="2"/>
  <c r="H189" i="2"/>
  <c r="K156" i="2"/>
  <c r="K118" i="2"/>
  <c r="AY18" i="2"/>
  <c r="AY22" i="2"/>
  <c r="T8" i="2"/>
  <c r="H106" i="2"/>
  <c r="H196" i="2"/>
  <c r="K129" i="2"/>
  <c r="K95" i="2"/>
  <c r="K163" i="2"/>
  <c r="AY181" i="2"/>
  <c r="H118" i="2"/>
  <c r="K106" i="2"/>
  <c r="K76" i="2"/>
  <c r="H129" i="2"/>
  <c r="K87" i="2"/>
  <c r="K55" i="2"/>
  <c r="C26" i="2"/>
  <c r="G26" i="2" s="1"/>
  <c r="K26" i="2" s="1"/>
  <c r="O26" i="2" s="1"/>
  <c r="S26" i="2" s="1"/>
  <c r="W26" i="2" s="1"/>
  <c r="AA26" i="2" s="1"/>
  <c r="AE26" i="2" s="1"/>
  <c r="AI26" i="2" s="1"/>
  <c r="AM26" i="2" s="1"/>
  <c r="AQ26" i="2" s="1"/>
  <c r="AU26" i="2" s="1"/>
  <c r="C25" i="2"/>
  <c r="E8" i="2"/>
  <c r="AI25" i="2"/>
  <c r="AO8" i="2"/>
  <c r="AM25" i="2"/>
  <c r="AO25" i="2" s="1"/>
  <c r="AQ25" i="2"/>
  <c r="AS8" i="2"/>
  <c r="AB25" i="2"/>
  <c r="I8" i="2"/>
  <c r="H25" i="2"/>
  <c r="I25" i="2" s="1"/>
  <c r="P25" i="2"/>
  <c r="O25" i="2"/>
  <c r="Q8" i="2"/>
  <c r="AU25" i="2"/>
  <c r="AJ25" i="2"/>
  <c r="AK25" i="2" s="1"/>
  <c r="M8" i="2"/>
  <c r="K25" i="2"/>
  <c r="AY196" i="2"/>
  <c r="AY163" i="2"/>
  <c r="AY142" i="2"/>
  <c r="AY118" i="2"/>
  <c r="AY129" i="2"/>
  <c r="AY95" i="2"/>
  <c r="AY76" i="2"/>
  <c r="AY87" i="2"/>
  <c r="AY64" i="2"/>
  <c r="AY55" i="2"/>
  <c r="AA25" i="2"/>
  <c r="AC8" i="2"/>
  <c r="T25" i="2"/>
  <c r="AV8" i="2"/>
  <c r="L25" i="2"/>
  <c r="S25" i="2"/>
  <c r="AZ189" i="2"/>
  <c r="AZ163" i="2"/>
  <c r="AZ142" i="2"/>
  <c r="AZ118" i="2"/>
  <c r="AZ196" i="2"/>
  <c r="AZ129" i="2"/>
  <c r="AZ95" i="2"/>
  <c r="AZ76" i="2"/>
  <c r="AZ181" i="2"/>
  <c r="AZ156" i="2"/>
  <c r="AZ106" i="2"/>
  <c r="AZ87" i="2"/>
  <c r="AZ64" i="2"/>
  <c r="AZ55" i="2"/>
  <c r="Y8" i="2"/>
  <c r="W25" i="2"/>
  <c r="Y25" i="2" s="1"/>
  <c r="AG8" i="2"/>
  <c r="AE25" i="2"/>
  <c r="AG25" i="2" s="1"/>
  <c r="AR25" i="2"/>
  <c r="AS25" i="2" s="1"/>
  <c r="D26" i="2"/>
  <c r="E26" i="2" s="1"/>
  <c r="D25" i="2"/>
  <c r="E25" i="2" s="1"/>
  <c r="U8" i="2" l="1"/>
  <c r="M25" i="2"/>
  <c r="AY106" i="2"/>
  <c r="AY189" i="2"/>
  <c r="AY156" i="2"/>
  <c r="U25" i="2"/>
  <c r="AV25" i="2"/>
  <c r="AW25" i="2" s="1"/>
  <c r="H26" i="2"/>
  <c r="AC25" i="2"/>
  <c r="AY25" i="2"/>
  <c r="AW8" i="2"/>
  <c r="Q25" i="2"/>
  <c r="A22" i="2"/>
  <c r="A20" i="2"/>
  <c r="A18" i="2"/>
  <c r="A16" i="2"/>
  <c r="A14" i="2"/>
  <c r="A12" i="2"/>
  <c r="A10" i="2"/>
  <c r="A23" i="2"/>
  <c r="A21" i="2"/>
  <c r="A19" i="2"/>
  <c r="A17" i="2"/>
  <c r="A15" i="2"/>
  <c r="A13" i="2"/>
  <c r="A11" i="2"/>
  <c r="I26" i="2" l="1"/>
  <c r="L26" i="2"/>
  <c r="M26" i="2" l="1"/>
  <c r="P26" i="2"/>
  <c r="Q26" i="2" l="1"/>
  <c r="T26" i="2"/>
  <c r="U26" i="2" l="1"/>
  <c r="X26" i="2"/>
  <c r="Y26" i="2" l="1"/>
  <c r="AB26" i="2"/>
  <c r="AC26" i="2" l="1"/>
  <c r="AF26" i="2"/>
  <c r="AG26" i="2" l="1"/>
  <c r="AJ26" i="2"/>
  <c r="AN26" i="2" l="1"/>
  <c r="AK26" i="2"/>
  <c r="AO26" i="2" l="1"/>
  <c r="AR26" i="2"/>
  <c r="AS26" i="2" l="1"/>
  <c r="AV26" i="2"/>
  <c r="AW26" i="2" s="1"/>
</calcChain>
</file>

<file path=xl/comments1.xml><?xml version="1.0" encoding="utf-8"?>
<comments xmlns="http://schemas.openxmlformats.org/spreadsheetml/2006/main">
  <authors>
    <author>Vertex42</author>
  </authors>
  <commentList>
    <comment ref="A8" authorId="0">
      <text>
        <r>
          <rPr>
            <b/>
            <sz val="8"/>
            <color indexed="81"/>
            <rFont val="Tahoma"/>
            <family val="2"/>
          </rPr>
          <t>EXPENSES:</t>
        </r>
        <r>
          <rPr>
            <sz val="8"/>
            <color indexed="81"/>
            <rFont val="Tahoma"/>
            <family val="2"/>
          </rPr>
          <t xml:space="preserve">
The total monthly amount for each main category is shown below. The Percentage (%) value in the category label is the percentage of the total  BUDGETED Expenses for that category for the ENTIRE YEAR, not just a single month.</t>
        </r>
      </text>
    </comment>
    <comment ref="A26" authorId="0">
      <text>
        <r>
          <rPr>
            <b/>
            <sz val="8"/>
            <color indexed="81"/>
            <rFont val="Tahoma"/>
            <family val="2"/>
          </rPr>
          <t>Projected End Balance:</t>
        </r>
        <r>
          <rPr>
            <sz val="8"/>
            <color indexed="81"/>
            <rFont val="Tahoma"/>
            <family val="2"/>
          </rPr>
          <t xml:space="preserve">
The goal is normally be to have the Actual value be greater than or equal to the Budget value. If there are large differences, then you should look at chart/summary above and the details below to figure out where the difference is coming from.</t>
        </r>
      </text>
    </comment>
    <comment ref="A27" authorId="0">
      <text>
        <r>
          <rPr>
            <b/>
            <sz val="8"/>
            <color indexed="81"/>
            <rFont val="Tahoma"/>
            <family val="2"/>
          </rPr>
          <t>Actual End Balance:</t>
        </r>
        <r>
          <rPr>
            <sz val="8"/>
            <color indexed="81"/>
            <rFont val="Tahoma"/>
            <family val="2"/>
          </rPr>
          <t xml:space="preserve">
The goal is to have your Actual End Balance match the Projected End Balance. You can enter your Actual End Balance on this line, as a reference. No other cells reference the values you place here.</t>
        </r>
      </text>
    </comment>
  </commentList>
</comments>
</file>

<file path=xl/comments2.xml><?xml version="1.0" encoding="utf-8"?>
<comments xmlns="http://schemas.openxmlformats.org/spreadsheetml/2006/main">
  <authors>
    <author>Vertex42</author>
  </authors>
  <commentList>
    <comment ref="A29" authorId="0">
      <text>
        <r>
          <rPr>
            <sz val="8"/>
            <color indexed="81"/>
            <rFont val="Tahoma"/>
            <family val="2"/>
          </rPr>
          <t>This is a cell comment.</t>
        </r>
      </text>
    </comment>
  </commentList>
</comments>
</file>

<file path=xl/sharedStrings.xml><?xml version="1.0" encoding="utf-8"?>
<sst xmlns="http://schemas.openxmlformats.org/spreadsheetml/2006/main" count="789" uniqueCount="194">
  <si>
    <t>Music</t>
  </si>
  <si>
    <t>Postage</t>
  </si>
  <si>
    <t>Actual</t>
  </si>
  <si>
    <t>INCOME</t>
  </si>
  <si>
    <t>Total Income</t>
  </si>
  <si>
    <t>Total Expenses</t>
  </si>
  <si>
    <t>Interest Income</t>
  </si>
  <si>
    <t>Dividends</t>
  </si>
  <si>
    <t>Clothing</t>
  </si>
  <si>
    <t>Gifts Received</t>
  </si>
  <si>
    <t>Wages &amp; Tips</t>
  </si>
  <si>
    <t>MISCELLANEOUS</t>
  </si>
  <si>
    <t>Electricity</t>
  </si>
  <si>
    <t>Internet</t>
  </si>
  <si>
    <t>Improvements</t>
  </si>
  <si>
    <t>Phone</t>
  </si>
  <si>
    <t>TRANSPORTATION</t>
  </si>
  <si>
    <t>Vehicle Payments</t>
  </si>
  <si>
    <t>HEALTH</t>
  </si>
  <si>
    <t>Medicine/Drugs</t>
  </si>
  <si>
    <t>Health Club Dues</t>
  </si>
  <si>
    <t>ENTERTAINMENT</t>
  </si>
  <si>
    <t>Books</t>
  </si>
  <si>
    <t>Newspaper</t>
  </si>
  <si>
    <t>Magazines</t>
  </si>
  <si>
    <t>Rentals</t>
  </si>
  <si>
    <t>Outdoor Recreation</t>
  </si>
  <si>
    <t>Hobbies</t>
  </si>
  <si>
    <t>Sports</t>
  </si>
  <si>
    <t>SUBSCRIPTIONS</t>
  </si>
  <si>
    <t>DAILY LIVING</t>
  </si>
  <si>
    <t>Personal Supplies</t>
  </si>
  <si>
    <t>Bank Fees</t>
  </si>
  <si>
    <t>Investments</t>
  </si>
  <si>
    <t>OBLIGATIONS</t>
  </si>
  <si>
    <t>Student Loan</t>
  </si>
  <si>
    <t>Other Loan</t>
  </si>
  <si>
    <t>Federal Taxes</t>
  </si>
  <si>
    <t>State/Local Taxes</t>
  </si>
  <si>
    <t>Bus/Taxi/Train Fare</t>
  </si>
  <si>
    <t>Registration/License</t>
  </si>
  <si>
    <t>Maintenance/Supplies</t>
  </si>
  <si>
    <t>Lawn/Garden</t>
  </si>
  <si>
    <t>Furnishings/Appliances</t>
  </si>
  <si>
    <t>Cable/Satellite</t>
  </si>
  <si>
    <t>Water/Sewer/Trash</t>
  </si>
  <si>
    <t>Gas/Oil</t>
  </si>
  <si>
    <t>Mortgage/Rent</t>
  </si>
  <si>
    <t>Salon/Barber</t>
  </si>
  <si>
    <t>Movies/Theater</t>
  </si>
  <si>
    <t>Videos/DVDs</t>
  </si>
  <si>
    <t>Concerts/Plays</t>
  </si>
  <si>
    <t>Film/Photos</t>
  </si>
  <si>
    <t>Games</t>
  </si>
  <si>
    <t>Toys/Gadgets</t>
  </si>
  <si>
    <t>Health Insurance</t>
  </si>
  <si>
    <t>Life Insurance</t>
  </si>
  <si>
    <t>Auto Insurance</t>
  </si>
  <si>
    <t>Home/Rental Insurance</t>
  </si>
  <si>
    <t>Vacation/Travel</t>
  </si>
  <si>
    <t>Veterinarian/Pet Care</t>
  </si>
  <si>
    <t>Dues/Memberships</t>
  </si>
  <si>
    <t>Alimony/Child Support</t>
  </si>
  <si>
    <t>Budget</t>
  </si>
  <si>
    <t>Refunds/Reimbursements</t>
  </si>
  <si>
    <t>NET (Income - Expenses)</t>
  </si>
  <si>
    <t>Projected End Balance</t>
  </si>
  <si>
    <t>Instructions</t>
  </si>
  <si>
    <t>Other Income</t>
  </si>
  <si>
    <t>Other Home Expenses</t>
  </si>
  <si>
    <t>Other Transportation</t>
  </si>
  <si>
    <t>Other Health</t>
  </si>
  <si>
    <t>Other Charity</t>
  </si>
  <si>
    <t>Other Daily Living</t>
  </si>
  <si>
    <t>Other Entertainment</t>
  </si>
  <si>
    <t>Other Obligations</t>
  </si>
  <si>
    <t>Other Subscriptions</t>
  </si>
  <si>
    <t>Other Miscellaneous</t>
  </si>
  <si>
    <t>Fi nancial Aid</t>
  </si>
  <si>
    <t>STEP 1</t>
  </si>
  <si>
    <t>STEP 2</t>
  </si>
  <si>
    <t>STEP 3</t>
  </si>
  <si>
    <t>STEP 4</t>
  </si>
  <si>
    <t>Create your budget</t>
  </si>
  <si>
    <r>
      <t xml:space="preserve">Enter your </t>
    </r>
    <r>
      <rPr>
        <b/>
        <sz val="10"/>
        <rFont val="Trebuchet MS"/>
        <family val="2"/>
      </rPr>
      <t>Current Balance</t>
    </r>
    <r>
      <rPr>
        <sz val="10"/>
        <rFont val="Trebuchet MS"/>
        <family val="2"/>
      </rPr>
      <t xml:space="preserve"> as of Month 1. This will usually be the sum of the balances in your spending account(s).</t>
    </r>
  </si>
  <si>
    <r>
      <t>Credit Card Debt</t>
    </r>
    <r>
      <rPr>
        <sz val="10"/>
        <rFont val="Trebuchet MS"/>
        <family val="2"/>
      </rPr>
      <t xml:space="preserve">: Payments made to pay off outstanding debt on your credit card would be entered as an expense under the </t>
    </r>
    <r>
      <rPr>
        <b/>
        <sz val="10"/>
        <rFont val="Trebuchet MS"/>
        <family val="2"/>
      </rPr>
      <t>Obligations</t>
    </r>
    <r>
      <rPr>
        <sz val="10"/>
        <rFont val="Trebuchet MS"/>
        <family val="2"/>
      </rPr>
      <t xml:space="preserve"> category.</t>
    </r>
  </si>
  <si>
    <r>
      <t>Edit, Add, or Delete sub-categories</t>
    </r>
    <r>
      <rPr>
        <sz val="10"/>
        <rFont val="Trebuchet MS"/>
        <family val="2"/>
      </rPr>
      <t xml:space="preserve"> as needed. I don't recommend you delete major categories, because that will really mess things up.</t>
    </r>
  </si>
  <si>
    <r>
      <t>Inserting Rows</t>
    </r>
    <r>
      <rPr>
        <b/>
        <sz val="10"/>
        <rFont val="Trebuchet MS"/>
        <family val="2"/>
      </rPr>
      <t>:</t>
    </r>
    <r>
      <rPr>
        <sz val="10"/>
        <rFont val="Trebuchet MS"/>
        <family val="2"/>
      </rPr>
      <t xml:space="preserve"> When you add a sub-category, copy an existing row (so that the formulas are copied) and make sure to insert the copied row somewhere ABOVE the last row in the group or BELOW the first row in the group so that the formulas stretch to include the row you added. I would recommend checking the TOTAL formulas after adding rows, to ensure that they remain correct.</t>
    </r>
  </si>
  <si>
    <r>
      <t xml:space="preserve">Modify the </t>
    </r>
    <r>
      <rPr>
        <b/>
        <sz val="10"/>
        <rFont val="Trebuchet MS"/>
        <family val="2"/>
      </rPr>
      <t>Month</t>
    </r>
    <r>
      <rPr>
        <sz val="10"/>
        <rFont val="Trebuchet MS"/>
        <family val="2"/>
      </rPr>
      <t xml:space="preserve"> labels as needed (like JAN, FEB, etc. or AUG, SEP, etc.)</t>
    </r>
  </si>
  <si>
    <r>
      <t xml:space="preserve"> - You can </t>
    </r>
    <r>
      <rPr>
        <b/>
        <sz val="10"/>
        <rFont val="Trebuchet MS"/>
        <family val="2"/>
      </rPr>
      <t>copy and paste cells</t>
    </r>
    <r>
      <rPr>
        <sz val="10"/>
        <rFont val="Trebuchet MS"/>
        <family val="2"/>
      </rPr>
      <t xml:space="preserve"> as needed. For example, enter an average fuel cost in Jan, and copy the value to other cells. But, only copy and paste cells if they have similar formatting. For example, don't copy cells from the BUDGET column and paste into the ACTUAL column. The ACTUAL column uses special conditional formatting to highlight values that are over budget.</t>
    </r>
  </si>
  <si>
    <r>
      <t xml:space="preserve"> - Use FORMULAS</t>
    </r>
    <r>
      <rPr>
        <sz val="10"/>
        <rFont val="Trebuchet MS"/>
        <family val="2"/>
      </rPr>
      <t xml:space="preserve"> to do basic calculations like "=245/6" to divide 245 by 6 or "=34*2" to multiple 34 by 2, or "=34+12+45" to add a bunch of numbers. Formulas are entered using the "=" sign.</t>
    </r>
  </si>
  <si>
    <r>
      <t xml:space="preserve"> - Include </t>
    </r>
    <r>
      <rPr>
        <b/>
        <sz val="10"/>
        <rFont val="Trebuchet MS"/>
        <family val="2"/>
      </rPr>
      <t>Irregular Expenses</t>
    </r>
    <r>
      <rPr>
        <sz val="10"/>
        <rFont val="Trebuchet MS"/>
        <family val="2"/>
      </rPr>
      <t xml:space="preserve"> (non-monthly large lump payments) in the months in which they will likely occur, or use the approach of averaging the cost across each month. If you are using the averaging approach, I strongly recommend that you use a special savings account as a holding place for these larger expenses. That way, the balances in your spending accounts will more closely match the balance shown in the ACTUAL column each month. For example, if you are planning to spend $600 for Christmas, then put away $50 each month into a special savings account, and budget $50 each month in the Christmas category.</t>
    </r>
  </si>
  <si>
    <r>
      <t xml:space="preserve"> - Enter an average monthly value for </t>
    </r>
    <r>
      <rPr>
        <b/>
        <sz val="10"/>
        <rFont val="Trebuchet MS"/>
        <family val="2"/>
      </rPr>
      <t>Variable Expenses</t>
    </r>
    <r>
      <rPr>
        <sz val="10"/>
        <rFont val="Trebuchet MS"/>
        <family val="2"/>
      </rPr>
      <t xml:space="preserve"> (monthly expenses that change from month to month, like groceries). To calculate an average, you can find the total for the past 3 months and divide the value by 3. For groceries, especially, it's good to use the past 3-6 months. Make sure to maintain a good </t>
    </r>
    <r>
      <rPr>
        <b/>
        <sz val="10"/>
        <rFont val="Trebuchet MS"/>
        <family val="2"/>
      </rPr>
      <t>cushion</t>
    </r>
    <r>
      <rPr>
        <sz val="10"/>
        <rFont val="Trebuchet MS"/>
        <family val="2"/>
      </rPr>
      <t xml:space="preserve"> in your spending account to handle these variable expenses.</t>
    </r>
  </si>
  <si>
    <r>
      <t>How to Handle Credit Cards</t>
    </r>
    <r>
      <rPr>
        <sz val="10"/>
        <rFont val="Trebuchet MS"/>
        <family val="2"/>
      </rPr>
      <t>: If you use a credit card like a debit card, and don't maintain a balance, then your current balance would be the sum of your checking account balances minus your current balance on your credit card(s). In other words, you'd treat your credit card as a spending account just like you would your checking account, and each month the charges you make to your credit card will be entered as expenses just as you would do with bills and expenses you pay from your checking account(s).</t>
    </r>
  </si>
  <si>
    <r>
      <t xml:space="preserve"> - Add cell comments</t>
    </r>
    <r>
      <rPr>
        <sz val="10"/>
        <rFont val="Trebuchet MS"/>
        <family val="2"/>
      </rPr>
      <t xml:space="preserve"> as needed to help explain costs. Cell comments show up as little red triangles, like the one to the left. This is one of the benefits of using a spreadsheet. For example, enter the names of Birthdays in comments for the Gifts Given category.</t>
    </r>
  </si>
  <si>
    <t>STEP 5</t>
  </si>
  <si>
    <t>Enter Actual Income and Expenses</t>
  </si>
  <si>
    <t xml:space="preserve"> - I would recommend using software like Quicken to enter your transactions and assign transactions to specific categories. You can set up your categories in Quicken to be like those in this spreadsheet. Then, you can run reports in Quicken to summarize your monthly expenditures and then enter those actual amounts into this spreadsheet.</t>
  </si>
  <si>
    <t xml:space="preserve"> - You can do this on a day-to-day, week-by-week, or monthly basis. Use formulas like "=23+12+43" to add multiple values to a particular category. Add cell comments to explain purchases as needed. This will be particularly helpful when you go back to review the year in preparation for preparing your next-year's budget.</t>
  </si>
  <si>
    <t>Actual End Balance</t>
  </si>
  <si>
    <t>STEP 6</t>
  </si>
  <si>
    <t>EACH MONTH: Enter the Actual Ending Balance</t>
  </si>
  <si>
    <t>Just like you did with Step 1, look at your bank and credit card statements to enter your actual ending balance. You will now need to resolve any differences between this value and the Projected Actual End Balance, by looking to see if you made any mistakes, left out any expenses, etc.</t>
  </si>
  <si>
    <t>Tithing</t>
  </si>
  <si>
    <t>TO SAVINGS</t>
  </si>
  <si>
    <t>TOTAL</t>
  </si>
  <si>
    <t>JAN</t>
  </si>
  <si>
    <t>FEB</t>
  </si>
  <si>
    <t>MAR</t>
  </si>
  <si>
    <t>APR</t>
  </si>
  <si>
    <t>MAY</t>
  </si>
  <si>
    <t>JUN</t>
  </si>
  <si>
    <t>JUL</t>
  </si>
  <si>
    <t>AUG</t>
  </si>
  <si>
    <t>SEP</t>
  </si>
  <si>
    <t>OCT</t>
  </si>
  <si>
    <t>NOV</t>
  </si>
  <si>
    <t>DEC</t>
  </si>
  <si>
    <t>CHILDREN</t>
  </si>
  <si>
    <t>Medical</t>
  </si>
  <si>
    <t>School Tuition</t>
  </si>
  <si>
    <t>School Lunch</t>
  </si>
  <si>
    <t>School Supplies</t>
  </si>
  <si>
    <t>Toys/Games</t>
  </si>
  <si>
    <t>Other</t>
  </si>
  <si>
    <t>Credit Card #1</t>
  </si>
  <si>
    <t>Credit Card #2</t>
  </si>
  <si>
    <t>INTRO</t>
  </si>
  <si>
    <r>
      <t xml:space="preserve">This </t>
    </r>
    <r>
      <rPr>
        <b/>
        <sz val="10"/>
        <rFont val="Trebuchet MS"/>
        <family val="2"/>
      </rPr>
      <t>Budget Calculator</t>
    </r>
    <r>
      <rPr>
        <sz val="10"/>
        <rFont val="Trebuchet MS"/>
        <family val="2"/>
      </rPr>
      <t xml:space="preserve"> is designed to help you both </t>
    </r>
    <r>
      <rPr>
        <b/>
        <sz val="10"/>
        <rFont val="Trebuchet MS"/>
        <family val="2"/>
      </rPr>
      <t>create</t>
    </r>
    <r>
      <rPr>
        <sz val="10"/>
        <rFont val="Trebuchet MS"/>
        <family val="2"/>
      </rPr>
      <t xml:space="preserve"> and </t>
    </r>
    <r>
      <rPr>
        <b/>
        <sz val="10"/>
        <rFont val="Trebuchet MS"/>
        <family val="2"/>
      </rPr>
      <t>manage</t>
    </r>
    <r>
      <rPr>
        <sz val="10"/>
        <rFont val="Trebuchet MS"/>
        <family val="2"/>
      </rPr>
      <t xml:space="preserve"> your budget on a monthly basis, all within a single worksheet. This allows you to (1) easily add or remove budget categories, (2) plan for irregular expenses, (3) plan based on a variable income, and (4) make future predictions to aid in decision making.</t>
    </r>
  </si>
  <si>
    <r>
      <t xml:space="preserve"> - To aid in scrolling and viewing, I would recommend using Window &gt; </t>
    </r>
    <r>
      <rPr>
        <b/>
        <sz val="10"/>
        <rFont val="Trebuchet MS"/>
        <family val="2"/>
      </rPr>
      <t>Freeze Panes</t>
    </r>
    <r>
      <rPr>
        <sz val="10"/>
        <rFont val="Trebuchet MS"/>
        <family val="2"/>
      </rPr>
      <t>.</t>
    </r>
  </si>
  <si>
    <t xml:space="preserve"> - Values are formatted to display dollar amounts (like $25 instead of $25.12) to allow for narrower columns. However, you can still enter more exact values, like $25.12.</t>
  </si>
  <si>
    <t xml:space="preserve"> - If you have good eyes, you may want to change the zoom on the worksheet to show more of the budget at one time. 80% is a pretty good zoom value.</t>
  </si>
  <si>
    <t xml:space="preserve"> - When creating your budget, you would generally want to make the NET (Income-Expenses) equal to zero. If you have extra (a Positive NET value), then you could allocate that to savings or paying off debt for example. If you have a negative NET, then you'll need to cut back somewhere or earn more money.</t>
  </si>
  <si>
    <r>
      <t xml:space="preserve">Budget Guideline #1 </t>
    </r>
    <r>
      <rPr>
        <sz val="10"/>
        <rFont val="Trebuchet MS"/>
        <family val="2"/>
      </rPr>
      <t>- Total Allocation or "It All Goes Somewhere"</t>
    </r>
  </si>
  <si>
    <r>
      <t xml:space="preserve">Budget Guideline #2 </t>
    </r>
    <r>
      <rPr>
        <sz val="10"/>
        <rFont val="Trebuchet MS"/>
        <family val="2"/>
      </rPr>
      <t>- Be Specific</t>
    </r>
  </si>
  <si>
    <t xml:space="preserve"> - If you have multiple savings goals, add a sub-category for each one. Breaking out your expenses into specific categories will help give you a better idea of where you are spending and therefore where you may be able to cut back. So yes, you could probably get away with a single category for all "Entertainment", but I certainly wouldn't lump regular expenses in with variable expenses.</t>
  </si>
  <si>
    <t xml:space="preserve"> - In this spreadsheet, SAVING is included as an EXPENSE category, but the formatting is set up similar to INCOME. That is because Saving MORE is usually better. You can track your savings using a separate worksheet.</t>
  </si>
  <si>
    <t>Home Repairs</t>
  </si>
  <si>
    <t>Furniture Replacement</t>
  </si>
  <si>
    <t>Down Payment</t>
  </si>
  <si>
    <t>Car Replacement</t>
  </si>
  <si>
    <t>Vacation</t>
  </si>
  <si>
    <t>Taxes</t>
  </si>
  <si>
    <t>Emergency Fund (6-12 mo)</t>
  </si>
  <si>
    <t>Emergency Spending</t>
  </si>
  <si>
    <t>College Fund</t>
  </si>
  <si>
    <t>Car Repairs</t>
  </si>
  <si>
    <t>Yearly Budget Calculator</t>
  </si>
  <si>
    <t>Rental Income</t>
  </si>
  <si>
    <t>Retirement Fund</t>
  </si>
  <si>
    <t>Real Estate Taxes</t>
  </si>
  <si>
    <t>UTILITIES</t>
  </si>
  <si>
    <t>Other Utilities</t>
  </si>
  <si>
    <t>HOUSING</t>
  </si>
  <si>
    <t>FOOD</t>
  </si>
  <si>
    <t>Other Food</t>
  </si>
  <si>
    <t>Disability Insurance</t>
  </si>
  <si>
    <t>Doctor/Dentist/Optometrist</t>
  </si>
  <si>
    <t>Cleaning Supplies</t>
  </si>
  <si>
    <t>Babysitting/Child Care</t>
  </si>
  <si>
    <t>Music Lessons</t>
  </si>
  <si>
    <t>Education</t>
  </si>
  <si>
    <t>Laundry / Dry Cleaning</t>
  </si>
  <si>
    <t>Diff</t>
  </si>
  <si>
    <t>Starting Cash Balance:</t>
  </si>
  <si>
    <r>
      <t xml:space="preserve"> - </t>
    </r>
    <r>
      <rPr>
        <i/>
        <sz val="10"/>
        <rFont val="Trebuchet MS"/>
        <family val="2"/>
      </rPr>
      <t>Before Printing</t>
    </r>
    <r>
      <rPr>
        <sz val="10"/>
        <rFont val="Trebuchet MS"/>
        <family val="2"/>
      </rPr>
      <t>, you may want to hide the columns you don't need to see.</t>
    </r>
  </si>
  <si>
    <t>CHARITY / GIFTS</t>
  </si>
  <si>
    <t>Christmas</t>
  </si>
  <si>
    <t>Religious Donations</t>
  </si>
  <si>
    <t>Charitable Donations</t>
  </si>
  <si>
    <t>Groceries</t>
  </si>
  <si>
    <t>Dining / Eating Out</t>
  </si>
  <si>
    <t>Pet Food</t>
  </si>
  <si>
    <t>Fuel</t>
  </si>
  <si>
    <t>Repairs/Tires</t>
  </si>
  <si>
    <t>Credit Card #3</t>
  </si>
  <si>
    <t>Legal Fees</t>
  </si>
  <si>
    <t>BUSINESS EXPENSE</t>
  </si>
  <si>
    <t>Deductible Expenses</t>
  </si>
  <si>
    <t>Non-Deductible Expenses</t>
  </si>
  <si>
    <t>Other Business</t>
  </si>
  <si>
    <t>Gifts</t>
  </si>
  <si>
    <t>% of Income</t>
  </si>
  <si>
    <t>[42]</t>
  </si>
  <si>
    <t>© 2010-2014 Vertex42 LLC</t>
  </si>
  <si>
    <t>By Vertex42.com</t>
  </si>
  <si>
    <t>Do not submit copies or modifications of this template to any website or online template gallery.</t>
  </si>
  <si>
    <t>Please review the following license agreement to learn how you may or may not use this template. Thank you.</t>
  </si>
  <si>
    <t>Budget Calculator</t>
  </si>
  <si>
    <t>https://www.vertex42.com/Calculators/budget-calculator.html</t>
  </si>
  <si>
    <t>https://www.vertex42.com/licensing/EULA_privateuse.html</t>
  </si>
  <si>
    <t>Do not delete this worksheet.</t>
  </si>
  <si>
    <t>This spreadsheet, including all worksheets and associated content is a copyrighted work under the United States and other copyright laws.</t>
  </si>
  <si>
    <t>https://taxrobo.in/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</si>
</sst>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0.0%"/>
  </numFmts>
  <fonts count="37" x14ac:knownFonts="1">
    <font>
      <sz val="8"/>
      <name val="Trebuchet MS"/>
      <family val="2"/>
    </font>
    <font>
      <sz val="10"/>
      <name val="Arial"/>
    </font>
    <font>
      <u/>
      <sz val="10"/>
      <color indexed="12"/>
      <name val="Arial"/>
      <family val="2"/>
    </font>
    <font>
      <b/>
      <sz val="18"/>
      <name val="Trebuchet MS"/>
      <family val="2"/>
    </font>
    <font>
      <sz val="10"/>
      <name val="Trebuchet MS"/>
      <family val="2"/>
    </font>
    <font>
      <sz val="8"/>
      <name val="Trebuchet MS"/>
      <family val="2"/>
    </font>
    <font>
      <b/>
      <sz val="10"/>
      <name val="Trebuchet MS"/>
      <family val="2"/>
    </font>
    <font>
      <sz val="10"/>
      <name val="Trebuchet MS"/>
      <family val="2"/>
    </font>
    <font>
      <sz val="8"/>
      <color indexed="9"/>
      <name val="Trebuchet MS"/>
      <family val="2"/>
    </font>
    <font>
      <b/>
      <sz val="8"/>
      <name val="Trebuchet MS"/>
      <family val="2"/>
    </font>
    <font>
      <sz val="8"/>
      <color indexed="81"/>
      <name val="Tahoma"/>
      <family val="2"/>
    </font>
    <font>
      <u/>
      <sz val="8"/>
      <color indexed="12"/>
      <name val="Trebuchet MS"/>
      <family val="2"/>
    </font>
    <font>
      <b/>
      <sz val="12"/>
      <name val="Trebuchet MS"/>
      <family val="2"/>
    </font>
    <font>
      <b/>
      <sz val="10"/>
      <color indexed="9"/>
      <name val="Trebuchet MS"/>
      <family val="2"/>
    </font>
    <font>
      <b/>
      <sz val="14"/>
      <name val="Arial"/>
      <family val="2"/>
    </font>
    <font>
      <b/>
      <sz val="8"/>
      <color indexed="81"/>
      <name val="Tahoma"/>
      <family val="2"/>
    </font>
    <font>
      <i/>
      <sz val="10"/>
      <name val="Trebuchet MS"/>
      <family val="2"/>
    </font>
    <font>
      <b/>
      <i/>
      <sz val="10"/>
      <name val="Trebuchet MS"/>
      <family val="2"/>
    </font>
    <font>
      <sz val="10"/>
      <color indexed="55"/>
      <name val="Trebuchet MS"/>
      <family val="2"/>
    </font>
    <font>
      <sz val="8"/>
      <color indexed="47"/>
      <name val="Trebuchet MS"/>
      <family val="2"/>
    </font>
    <font>
      <sz val="10"/>
      <color indexed="47"/>
      <name val="Trebuchet MS"/>
      <family val="2"/>
    </font>
    <font>
      <sz val="8"/>
      <color indexed="55"/>
      <name val="Trebuchet MS"/>
      <family val="2"/>
    </font>
    <font>
      <sz val="8"/>
      <name val="Trebuchet MS"/>
      <family val="2"/>
    </font>
    <font>
      <b/>
      <sz val="8"/>
      <color indexed="23"/>
      <name val="Trebuchet MS"/>
      <family val="2"/>
    </font>
    <font>
      <sz val="10"/>
      <color indexed="9"/>
      <name val="Trebuchet MS"/>
      <family val="2"/>
    </font>
    <font>
      <b/>
      <sz val="18"/>
      <color theme="4" tint="-0.249977111117893"/>
      <name val="Trebuchet MS"/>
      <family val="2"/>
    </font>
    <font>
      <sz val="10"/>
      <name val="Arial"/>
      <family val="2"/>
    </font>
    <font>
      <sz val="18"/>
      <color theme="4"/>
      <name val="Arial"/>
      <family val="2"/>
    </font>
    <font>
      <sz val="12"/>
      <name val="Arial"/>
      <family val="2"/>
    </font>
    <font>
      <sz val="11"/>
      <name val="Arial"/>
      <family val="2"/>
    </font>
    <font>
      <b/>
      <sz val="12"/>
      <name val="Arial"/>
      <family val="2"/>
    </font>
    <font>
      <u/>
      <sz val="12"/>
      <color indexed="12"/>
      <name val="Arial"/>
      <family val="2"/>
    </font>
    <font>
      <b/>
      <sz val="12"/>
      <color theme="1"/>
      <name val="Arial"/>
      <family val="2"/>
    </font>
    <font>
      <b/>
      <sz val="10"/>
      <color theme="4" tint="-0.249977111117893"/>
      <name val="Trebuchet MS"/>
      <family val="2"/>
    </font>
    <font>
      <sz val="8"/>
      <color theme="4" tint="-0.249977111117893"/>
      <name val="Trebuchet MS"/>
      <family val="2"/>
    </font>
    <font>
      <sz val="8"/>
      <color theme="9" tint="-0.249977111117893"/>
      <name val="Trebuchet MS"/>
      <family val="2"/>
    </font>
    <font>
      <sz val="1"/>
      <color indexed="9"/>
      <name val="Trebuchet MS"/>
      <family val="2"/>
    </font>
  </fonts>
  <fills count="9">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4"/>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9" tint="0.59999389629810485"/>
        <bgColor indexed="64"/>
      </patternFill>
    </fill>
  </fills>
  <borders count="14">
    <border>
      <left/>
      <right/>
      <top/>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bottom/>
      <diagonal/>
    </border>
    <border>
      <left/>
      <right/>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theme="4"/>
      </bottom>
      <diagonal/>
    </border>
    <border>
      <left style="thin">
        <color theme="0"/>
      </left>
      <right style="thin">
        <color theme="0"/>
      </right>
      <top/>
      <bottom style="thin">
        <color theme="0"/>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103">
    <xf numFmtId="0" fontId="0" fillId="0" borderId="0" xfId="0"/>
    <xf numFmtId="0" fontId="4" fillId="0" borderId="0" xfId="0" applyFont="1"/>
    <xf numFmtId="0" fontId="7" fillId="0" borderId="0" xfId="0" applyFont="1"/>
    <xf numFmtId="0" fontId="5" fillId="0" borderId="0" xfId="0" applyFont="1"/>
    <xf numFmtId="0" fontId="6" fillId="0" borderId="0" xfId="0" applyFont="1" applyFill="1" applyBorder="1" applyAlignment="1">
      <alignment horizontal="right" vertical="center" indent="1"/>
    </xf>
    <xf numFmtId="0" fontId="6" fillId="0" borderId="0" xfId="0" applyFont="1" applyBorder="1" applyAlignment="1">
      <alignment horizontal="right"/>
    </xf>
    <xf numFmtId="3" fontId="5" fillId="0" borderId="0" xfId="0" applyNumberFormat="1" applyFont="1"/>
    <xf numFmtId="0" fontId="5" fillId="0" borderId="0" xfId="0" applyFont="1" applyFill="1" applyBorder="1"/>
    <xf numFmtId="3" fontId="5" fillId="0" borderId="4" xfId="1" applyNumberFormat="1" applyFont="1" applyFill="1" applyBorder="1"/>
    <xf numFmtId="3" fontId="5" fillId="0" borderId="0" xfId="1" applyNumberFormat="1" applyFont="1" applyFill="1" applyBorder="1"/>
    <xf numFmtId="0" fontId="4" fillId="0" borderId="0" xfId="0" applyFont="1" applyBorder="1"/>
    <xf numFmtId="0" fontId="4" fillId="0" borderId="0" xfId="0" applyFont="1" applyFill="1" applyBorder="1" applyAlignment="1">
      <alignment horizontal="right" vertical="center"/>
    </xf>
    <xf numFmtId="0" fontId="4" fillId="0" borderId="0" xfId="0" applyFont="1" applyFill="1"/>
    <xf numFmtId="0" fontId="5" fillId="0" borderId="0" xfId="0" applyFont="1" applyBorder="1"/>
    <xf numFmtId="0" fontId="5" fillId="0" borderId="0" xfId="0" applyFont="1" applyBorder="1" applyAlignment="1">
      <alignment horizontal="right"/>
    </xf>
    <xf numFmtId="43" fontId="8" fillId="0" borderId="0" xfId="0" applyNumberFormat="1" applyFont="1" applyFill="1" applyBorder="1" applyAlignment="1">
      <alignment horizontal="center"/>
    </xf>
    <xf numFmtId="0" fontId="6" fillId="0" borderId="0" xfId="0" applyFont="1" applyBorder="1" applyAlignment="1">
      <alignment horizontal="right" wrapText="1"/>
    </xf>
    <xf numFmtId="3" fontId="9" fillId="0" borderId="0" xfId="1" applyNumberFormat="1" applyFont="1" applyFill="1" applyBorder="1" applyAlignment="1">
      <alignment horizontal="right"/>
    </xf>
    <xf numFmtId="0" fontId="4" fillId="0" borderId="0" xfId="0" applyFont="1" applyFill="1" applyBorder="1"/>
    <xf numFmtId="0" fontId="6" fillId="0" borderId="0" xfId="0" applyFont="1" applyFill="1" applyBorder="1" applyAlignment="1">
      <alignment horizontal="right" vertical="center"/>
    </xf>
    <xf numFmtId="0" fontId="0" fillId="0" borderId="0" xfId="0" applyAlignment="1">
      <alignment wrapText="1"/>
    </xf>
    <xf numFmtId="0" fontId="4" fillId="0" borderId="0" xfId="0" applyFont="1" applyAlignment="1">
      <alignment wrapText="1"/>
    </xf>
    <xf numFmtId="0" fontId="4" fillId="0" borderId="0" xfId="0" applyFont="1" applyAlignment="1">
      <alignment horizontal="left"/>
    </xf>
    <xf numFmtId="0" fontId="4" fillId="0" borderId="0" xfId="0" applyFont="1" applyAlignment="1">
      <alignment horizontal="left" wrapText="1"/>
    </xf>
    <xf numFmtId="0" fontId="16" fillId="0" borderId="0" xfId="0" applyFont="1" applyAlignment="1">
      <alignment horizontal="left" wrapText="1"/>
    </xf>
    <xf numFmtId="0" fontId="6" fillId="0" borderId="0" xfId="0" applyFont="1" applyAlignment="1">
      <alignment horizontal="left" wrapText="1"/>
    </xf>
    <xf numFmtId="0" fontId="17" fillId="0" borderId="0" xfId="0" applyFont="1" applyAlignment="1">
      <alignment horizontal="left" wrapText="1"/>
    </xf>
    <xf numFmtId="0" fontId="4" fillId="0" borderId="0" xfId="0" applyFont="1" applyAlignment="1"/>
    <xf numFmtId="0" fontId="6" fillId="0" borderId="0" xfId="0" applyFont="1" applyAlignment="1"/>
    <xf numFmtId="0" fontId="7" fillId="0" borderId="0" xfId="0" applyFont="1" applyAlignment="1">
      <alignment horizontal="left"/>
    </xf>
    <xf numFmtId="0" fontId="7" fillId="0" borderId="0" xfId="0" applyFont="1" applyAlignment="1">
      <alignment horizontal="left" wrapText="1"/>
    </xf>
    <xf numFmtId="0" fontId="6" fillId="0" borderId="0" xfId="0" applyFont="1" applyAlignment="1">
      <alignment horizontal="left" vertical="top"/>
    </xf>
    <xf numFmtId="0" fontId="6" fillId="0" borderId="0" xfId="0" applyFont="1" applyAlignment="1">
      <alignment horizontal="left"/>
    </xf>
    <xf numFmtId="3" fontId="19" fillId="0" borderId="0" xfId="1" applyNumberFormat="1" applyFont="1" applyFill="1" applyBorder="1"/>
    <xf numFmtId="0" fontId="20" fillId="0" borderId="0" xfId="0" applyFont="1" applyFill="1"/>
    <xf numFmtId="3" fontId="9" fillId="0" borderId="0" xfId="2" applyNumberFormat="1" applyFont="1" applyFill="1" applyBorder="1" applyAlignment="1">
      <alignment horizontal="right" vertical="center"/>
    </xf>
    <xf numFmtId="3" fontId="5" fillId="0" borderId="6" xfId="1" applyNumberFormat="1" applyFont="1" applyFill="1" applyBorder="1"/>
    <xf numFmtId="0" fontId="20" fillId="0" borderId="0" xfId="0" applyFont="1" applyFill="1" applyBorder="1"/>
    <xf numFmtId="0" fontId="18" fillId="0" borderId="0" xfId="0" applyFont="1" applyFill="1" applyBorder="1"/>
    <xf numFmtId="0" fontId="12" fillId="0" borderId="0" xfId="0" applyFont="1" applyFill="1" applyBorder="1" applyAlignment="1">
      <alignment horizontal="center"/>
    </xf>
    <xf numFmtId="3" fontId="21" fillId="0" borderId="0" xfId="1" applyNumberFormat="1" applyFont="1" applyFill="1" applyBorder="1"/>
    <xf numFmtId="0" fontId="7" fillId="0" borderId="0" xfId="0" applyFont="1" applyFill="1"/>
    <xf numFmtId="3" fontId="22" fillId="0" borderId="0" xfId="1" applyNumberFormat="1" applyFont="1" applyFill="1" applyBorder="1"/>
    <xf numFmtId="43" fontId="23" fillId="0" borderId="0" xfId="0" applyNumberFormat="1" applyFont="1" applyFill="1" applyBorder="1" applyAlignment="1">
      <alignment horizontal="center"/>
    </xf>
    <xf numFmtId="0" fontId="24" fillId="0" borderId="0" xfId="0" applyFont="1"/>
    <xf numFmtId="0" fontId="3" fillId="2" borderId="0" xfId="0" applyFont="1" applyFill="1" applyBorder="1" applyAlignment="1">
      <alignment vertical="center"/>
    </xf>
    <xf numFmtId="0" fontId="3" fillId="2" borderId="0" xfId="0" applyFont="1" applyFill="1" applyBorder="1" applyAlignment="1">
      <alignment horizontal="left" vertical="center"/>
    </xf>
    <xf numFmtId="0" fontId="11" fillId="2" borderId="0" xfId="3" applyFont="1" applyFill="1" applyBorder="1" applyAlignment="1" applyProtection="1"/>
    <xf numFmtId="0" fontId="4" fillId="2" borderId="0" xfId="0" applyFont="1" applyFill="1"/>
    <xf numFmtId="43" fontId="5" fillId="3" borderId="8" xfId="0" applyNumberFormat="1" applyFont="1" applyFill="1" applyBorder="1" applyAlignment="1">
      <alignment horizontal="center"/>
    </xf>
    <xf numFmtId="3" fontId="5" fillId="2" borderId="6" xfId="1" applyNumberFormat="1" applyFont="1" applyFill="1" applyBorder="1"/>
    <xf numFmtId="3" fontId="5" fillId="2" borderId="4" xfId="1" applyNumberFormat="1" applyFont="1" applyFill="1" applyBorder="1"/>
    <xf numFmtId="0" fontId="13" fillId="4" borderId="0" xfId="0" applyFont="1" applyFill="1" applyBorder="1"/>
    <xf numFmtId="0" fontId="13" fillId="5" borderId="0" xfId="0" applyFont="1" applyFill="1" applyBorder="1"/>
    <xf numFmtId="0" fontId="9" fillId="6" borderId="1" xfId="0" applyFont="1" applyFill="1" applyBorder="1" applyAlignment="1">
      <alignment horizontal="right" indent="1"/>
    </xf>
    <xf numFmtId="3" fontId="5" fillId="6" borderId="1" xfId="0" applyNumberFormat="1" applyFont="1" applyFill="1" applyBorder="1"/>
    <xf numFmtId="43" fontId="5" fillId="6" borderId="8" xfId="0" applyNumberFormat="1" applyFont="1" applyFill="1" applyBorder="1" applyAlignment="1">
      <alignment horizontal="center"/>
    </xf>
    <xf numFmtId="0" fontId="4" fillId="7" borderId="0" xfId="0" applyFont="1" applyFill="1" applyBorder="1" applyAlignment="1">
      <alignment horizontal="right" vertical="center"/>
    </xf>
    <xf numFmtId="0" fontId="4" fillId="7" borderId="2" xfId="0" applyFont="1" applyFill="1" applyBorder="1" applyAlignment="1">
      <alignment horizontal="right" vertical="center"/>
    </xf>
    <xf numFmtId="3" fontId="5" fillId="7" borderId="0" xfId="2" applyNumberFormat="1" applyFont="1" applyFill="1" applyBorder="1" applyAlignment="1">
      <alignment horizontal="right" vertical="center"/>
    </xf>
    <xf numFmtId="3" fontId="5" fillId="7" borderId="2" xfId="2" applyNumberFormat="1" applyFont="1" applyFill="1" applyBorder="1" applyAlignment="1">
      <alignment horizontal="right" vertical="center"/>
    </xf>
    <xf numFmtId="3" fontId="5" fillId="7" borderId="3" xfId="2" applyNumberFormat="1" applyFont="1" applyFill="1" applyBorder="1" applyAlignment="1">
      <alignment horizontal="right" vertical="center"/>
    </xf>
    <xf numFmtId="0" fontId="4" fillId="7" borderId="3" xfId="0" applyFont="1" applyFill="1" applyBorder="1" applyAlignment="1">
      <alignment horizontal="right" vertical="center"/>
    </xf>
    <xf numFmtId="0" fontId="25" fillId="2" borderId="0" xfId="0" applyFont="1" applyFill="1" applyBorder="1" applyAlignment="1">
      <alignment vertical="center"/>
    </xf>
    <xf numFmtId="0" fontId="0" fillId="2" borderId="0" xfId="0" applyFont="1" applyFill="1" applyBorder="1" applyAlignment="1">
      <alignment horizontal="right"/>
    </xf>
    <xf numFmtId="0" fontId="26" fillId="0" borderId="11" xfId="0" applyFont="1" applyBorder="1"/>
    <xf numFmtId="0" fontId="27" fillId="0" borderId="12" xfId="0" applyFont="1" applyFill="1" applyBorder="1" applyAlignment="1">
      <alignment horizontal="left" vertical="center"/>
    </xf>
    <xf numFmtId="0" fontId="0" fillId="0" borderId="11" xfId="0" applyBorder="1"/>
    <xf numFmtId="0" fontId="28" fillId="0" borderId="13" xfId="0" applyFont="1" applyBorder="1" applyAlignment="1">
      <alignment horizontal="left" wrapText="1" indent="1"/>
    </xf>
    <xf numFmtId="0" fontId="29" fillId="0" borderId="11" xfId="0" applyFont="1" applyBorder="1"/>
    <xf numFmtId="0" fontId="28" fillId="0" borderId="11" xfId="0" applyFont="1" applyBorder="1" applyAlignment="1">
      <alignment horizontal="left" wrapText="1"/>
    </xf>
    <xf numFmtId="0" fontId="30" fillId="0" borderId="11" xfId="0" applyFont="1" applyBorder="1" applyAlignment="1">
      <alignment horizontal="left" wrapText="1"/>
    </xf>
    <xf numFmtId="0" fontId="28" fillId="0" borderId="11" xfId="0" applyFont="1" applyBorder="1" applyAlignment="1">
      <alignment horizontal="left"/>
    </xf>
    <xf numFmtId="0" fontId="26" fillId="0" borderId="0" xfId="0" applyFont="1"/>
    <xf numFmtId="0" fontId="2" fillId="0" borderId="11" xfId="3" applyBorder="1" applyAlignment="1" applyProtection="1">
      <alignment horizontal="left" wrapText="1"/>
    </xf>
    <xf numFmtId="0" fontId="2" fillId="7" borderId="0" xfId="3" applyFill="1" applyBorder="1" applyAlignment="1" applyProtection="1"/>
    <xf numFmtId="0" fontId="14" fillId="7" borderId="0" xfId="2" applyNumberFormat="1" applyFont="1" applyFill="1" applyBorder="1" applyAlignment="1">
      <alignment vertical="center"/>
    </xf>
    <xf numFmtId="0" fontId="33" fillId="0" borderId="0" xfId="0" applyFont="1" applyAlignment="1">
      <alignment horizontal="left" vertical="top"/>
    </xf>
    <xf numFmtId="43" fontId="5" fillId="8" borderId="8" xfId="0" applyNumberFormat="1" applyFont="1" applyFill="1" applyBorder="1" applyAlignment="1">
      <alignment horizontal="center"/>
    </xf>
    <xf numFmtId="3" fontId="5" fillId="2" borderId="7" xfId="1" applyNumberFormat="1" applyFont="1" applyFill="1" applyBorder="1"/>
    <xf numFmtId="3" fontId="5" fillId="2" borderId="5" xfId="1" applyNumberFormat="1" applyFont="1" applyFill="1" applyBorder="1"/>
    <xf numFmtId="43" fontId="5" fillId="7" borderId="0" xfId="0" applyNumberFormat="1" applyFont="1" applyFill="1" applyBorder="1" applyAlignment="1">
      <alignment horizontal="center"/>
    </xf>
    <xf numFmtId="3" fontId="21" fillId="7" borderId="0" xfId="1" applyNumberFormat="1" applyFont="1" applyFill="1" applyBorder="1"/>
    <xf numFmtId="3" fontId="5" fillId="7" borderId="1" xfId="0" applyNumberFormat="1" applyFont="1" applyFill="1" applyBorder="1"/>
    <xf numFmtId="0" fontId="9" fillId="7" borderId="1" xfId="0" applyFont="1" applyFill="1" applyBorder="1" applyAlignment="1">
      <alignment horizontal="right" indent="1"/>
    </xf>
    <xf numFmtId="3" fontId="34" fillId="0" borderId="0" xfId="1" applyNumberFormat="1" applyFont="1" applyFill="1" applyBorder="1" applyAlignment="1">
      <alignment horizontal="right"/>
    </xf>
    <xf numFmtId="3" fontId="35" fillId="0" borderId="0" xfId="1" applyNumberFormat="1" applyFont="1" applyFill="1" applyBorder="1" applyAlignment="1">
      <alignment horizontal="right"/>
    </xf>
    <xf numFmtId="3" fontId="5" fillId="7" borderId="0" xfId="0" applyNumberFormat="1" applyFont="1" applyFill="1"/>
    <xf numFmtId="0" fontId="5" fillId="7" borderId="0" xfId="0" applyFont="1" applyFill="1"/>
    <xf numFmtId="0" fontId="36" fillId="0" borderId="0" xfId="0" applyFont="1"/>
    <xf numFmtId="0" fontId="4" fillId="7" borderId="0" xfId="0" applyFont="1" applyFill="1"/>
    <xf numFmtId="0" fontId="5" fillId="0" borderId="0" xfId="0" applyFont="1" applyFill="1"/>
    <xf numFmtId="0" fontId="5" fillId="0" borderId="0" xfId="0" applyFont="1" applyFill="1" applyAlignment="1">
      <alignment horizontal="right"/>
    </xf>
    <xf numFmtId="164" fontId="5" fillId="0" borderId="0" xfId="4" applyNumberFormat="1" applyFont="1" applyFill="1" applyAlignment="1">
      <alignment horizontal="right"/>
    </xf>
    <xf numFmtId="0" fontId="31" fillId="0" borderId="11" xfId="3" applyFont="1" applyBorder="1" applyAlignment="1" applyProtection="1">
      <alignment horizontal="left" wrapText="1"/>
    </xf>
    <xf numFmtId="0" fontId="32" fillId="0" borderId="11" xfId="0" applyFont="1" applyBorder="1" applyAlignment="1">
      <alignment horizontal="left" wrapText="1"/>
    </xf>
    <xf numFmtId="3" fontId="9" fillId="0" borderId="9" xfId="1" applyNumberFormat="1" applyFont="1" applyFill="1" applyBorder="1" applyAlignment="1">
      <alignment horizontal="right"/>
    </xf>
    <xf numFmtId="3" fontId="9" fillId="0" borderId="10" xfId="1" applyNumberFormat="1" applyFont="1" applyFill="1" applyBorder="1" applyAlignment="1">
      <alignment horizontal="right"/>
    </xf>
    <xf numFmtId="0" fontId="12" fillId="0" borderId="0" xfId="0" applyFont="1" applyBorder="1" applyAlignment="1">
      <alignment horizontal="center"/>
    </xf>
    <xf numFmtId="4" fontId="9" fillId="0" borderId="9" xfId="1" applyNumberFormat="1" applyFont="1" applyFill="1" applyBorder="1" applyAlignment="1">
      <alignment horizontal="center"/>
    </xf>
    <xf numFmtId="4" fontId="9" fillId="0" borderId="10" xfId="1" applyNumberFormat="1" applyFont="1" applyFill="1" applyBorder="1" applyAlignment="1">
      <alignment horizontal="center"/>
    </xf>
    <xf numFmtId="0" fontId="2" fillId="2" borderId="0" xfId="3" applyFill="1" applyBorder="1" applyAlignment="1" applyProtection="1"/>
    <xf numFmtId="0" fontId="2" fillId="7" borderId="0" xfId="3" applyFill="1" applyBorder="1" applyAlignment="1" applyProtection="1">
      <alignment horizontal="right"/>
    </xf>
  </cellXfs>
  <cellStyles count="5">
    <cellStyle name="Comma" xfId="1" builtinId="3"/>
    <cellStyle name="Currency" xfId="2" builtinId="4"/>
    <cellStyle name="Hyperlink" xfId="3" builtinId="8"/>
    <cellStyle name="Normal" xfId="0" builtinId="0"/>
    <cellStyle name="Percent" xfId="4" builtinId="5"/>
  </cellStyles>
  <dxfs count="9">
    <dxf>
      <font>
        <condense val="0"/>
        <extend val="0"/>
        <color auto="1"/>
      </font>
    </dxf>
    <dxf>
      <font>
        <condense val="0"/>
        <extend val="0"/>
        <color indexed="10"/>
      </font>
    </dxf>
    <dxf>
      <font>
        <condense val="0"/>
        <extend val="0"/>
        <color indexed="10"/>
      </font>
    </dxf>
    <dxf>
      <font>
        <condense val="0"/>
        <extend val="0"/>
        <color indexed="17"/>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FF9999"/>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370230108229688E-2"/>
          <c:y val="2.3904382470119521E-2"/>
          <c:w val="0.8818931544243449"/>
          <c:h val="0.96414342629482075"/>
        </c:manualLayout>
      </c:layout>
      <c:barChart>
        <c:barDir val="bar"/>
        <c:grouping val="clustered"/>
        <c:varyColors val="0"/>
        <c:ser>
          <c:idx val="0"/>
          <c:order val="0"/>
          <c:tx>
            <c:strRef>
              <c:f>Budget!$C$6</c:f>
              <c:strCache>
                <c:ptCount val="1"/>
                <c:pt idx="0">
                  <c:v>Budget</c:v>
                </c:pt>
              </c:strCache>
            </c:strRef>
          </c:tx>
          <c:spPr>
            <a:solidFill>
              <a:srgbClr val="9999FF"/>
            </a:solidFill>
            <a:ln w="12700">
              <a:solidFill>
                <a:srgbClr val="3B4E87"/>
              </a:solidFill>
              <a:prstDash val="solid"/>
            </a:ln>
          </c:spPr>
          <c:invertIfNegative val="0"/>
          <c:cat>
            <c:strRef>
              <c:f>Budget!$A$10:$A$23</c:f>
              <c:strCache>
                <c:ptCount val="14"/>
                <c:pt idx="0">
                  <c:v>TO SAVINGS (0%)</c:v>
                </c:pt>
                <c:pt idx="1">
                  <c:v>CHARITY / GIFTS (0%)</c:v>
                </c:pt>
                <c:pt idx="2">
                  <c:v>HOUSING (0%)</c:v>
                </c:pt>
                <c:pt idx="3">
                  <c:v>UTILITIES (0%)</c:v>
                </c:pt>
                <c:pt idx="4">
                  <c:v>FOOD (0%)</c:v>
                </c:pt>
                <c:pt idx="5">
                  <c:v>TRANSPORTATION (0%)</c:v>
                </c:pt>
                <c:pt idx="6">
                  <c:v>HEALTH (0%)</c:v>
                </c:pt>
                <c:pt idx="7">
                  <c:v>DAILY LIVING (0%)</c:v>
                </c:pt>
                <c:pt idx="8">
                  <c:v>CHILDREN (0%)</c:v>
                </c:pt>
                <c:pt idx="9">
                  <c:v>OBLIGATIONS (0%)</c:v>
                </c:pt>
                <c:pt idx="10">
                  <c:v>BUSINESS EXPENSE (0%)</c:v>
                </c:pt>
                <c:pt idx="11">
                  <c:v>ENTERTAINMENT (0%)</c:v>
                </c:pt>
                <c:pt idx="12">
                  <c:v>SUBSCRIPTIONS (0%)</c:v>
                </c:pt>
                <c:pt idx="13">
                  <c:v>MISCELLANEOUS (0%)</c:v>
                </c:pt>
              </c:strCache>
            </c:strRef>
          </c:cat>
          <c:val>
            <c:numRef>
              <c:f>Budget!$C$10:$C$23</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xmlns:c16r2="http://schemas.microsoft.com/office/drawing/2015/06/chart">
            <c:ext xmlns:c16="http://schemas.microsoft.com/office/drawing/2014/chart" uri="{C3380CC4-5D6E-409C-BE32-E72D297353CC}">
              <c16:uniqueId val="{00000000-431A-4C5F-B510-E142232B2287}"/>
            </c:ext>
          </c:extLst>
        </c:ser>
        <c:ser>
          <c:idx val="1"/>
          <c:order val="1"/>
          <c:tx>
            <c:strRef>
              <c:f>Budget!$D$6</c:f>
              <c:strCache>
                <c:ptCount val="1"/>
                <c:pt idx="0">
                  <c:v>Actual</c:v>
                </c:pt>
              </c:strCache>
            </c:strRef>
          </c:tx>
          <c:spPr>
            <a:solidFill>
              <a:srgbClr val="E1D8BC"/>
            </a:solidFill>
            <a:ln w="12700">
              <a:solidFill>
                <a:srgbClr val="87743B"/>
              </a:solidFill>
              <a:prstDash val="solid"/>
            </a:ln>
          </c:spPr>
          <c:invertIfNegative val="0"/>
          <c:cat>
            <c:strRef>
              <c:f>Budget!$A$10:$A$23</c:f>
              <c:strCache>
                <c:ptCount val="14"/>
                <c:pt idx="0">
                  <c:v>TO SAVINGS (0%)</c:v>
                </c:pt>
                <c:pt idx="1">
                  <c:v>CHARITY / GIFTS (0%)</c:v>
                </c:pt>
                <c:pt idx="2">
                  <c:v>HOUSING (0%)</c:v>
                </c:pt>
                <c:pt idx="3">
                  <c:v>UTILITIES (0%)</c:v>
                </c:pt>
                <c:pt idx="4">
                  <c:v>FOOD (0%)</c:v>
                </c:pt>
                <c:pt idx="5">
                  <c:v>TRANSPORTATION (0%)</c:v>
                </c:pt>
                <c:pt idx="6">
                  <c:v>HEALTH (0%)</c:v>
                </c:pt>
                <c:pt idx="7">
                  <c:v>DAILY LIVING (0%)</c:v>
                </c:pt>
                <c:pt idx="8">
                  <c:v>CHILDREN (0%)</c:v>
                </c:pt>
                <c:pt idx="9">
                  <c:v>OBLIGATIONS (0%)</c:v>
                </c:pt>
                <c:pt idx="10">
                  <c:v>BUSINESS EXPENSE (0%)</c:v>
                </c:pt>
                <c:pt idx="11">
                  <c:v>ENTERTAINMENT (0%)</c:v>
                </c:pt>
                <c:pt idx="12">
                  <c:v>SUBSCRIPTIONS (0%)</c:v>
                </c:pt>
                <c:pt idx="13">
                  <c:v>MISCELLANEOUS (0%)</c:v>
                </c:pt>
              </c:strCache>
            </c:strRef>
          </c:cat>
          <c:val>
            <c:numRef>
              <c:f>Budget!$D$10:$D$23</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xmlns:c16r2="http://schemas.microsoft.com/office/drawing/2015/06/chart">
            <c:ext xmlns:c16="http://schemas.microsoft.com/office/drawing/2014/chart" uri="{C3380CC4-5D6E-409C-BE32-E72D297353CC}">
              <c16:uniqueId val="{00000001-431A-4C5F-B510-E142232B2287}"/>
            </c:ext>
          </c:extLst>
        </c:ser>
        <c:dLbls>
          <c:showLegendKey val="0"/>
          <c:showVal val="0"/>
          <c:showCatName val="0"/>
          <c:showSerName val="0"/>
          <c:showPercent val="0"/>
          <c:showBubbleSize val="0"/>
        </c:dLbls>
        <c:gapWidth val="30"/>
        <c:overlap val="40"/>
        <c:axId val="168699008"/>
        <c:axId val="168700544"/>
      </c:barChart>
      <c:catAx>
        <c:axId val="168699008"/>
        <c:scaling>
          <c:orientation val="maxMin"/>
        </c:scaling>
        <c:delete val="1"/>
        <c:axPos val="l"/>
        <c:numFmt formatCode="General" sourceLinked="0"/>
        <c:majorTickMark val="out"/>
        <c:minorTickMark val="none"/>
        <c:tickLblPos val="nextTo"/>
        <c:crossAx val="168700544"/>
        <c:crosses val="autoZero"/>
        <c:auto val="1"/>
        <c:lblAlgn val="ctr"/>
        <c:lblOffset val="100"/>
        <c:noMultiLvlLbl val="0"/>
      </c:catAx>
      <c:valAx>
        <c:axId val="168700544"/>
        <c:scaling>
          <c:orientation val="minMax"/>
        </c:scaling>
        <c:delete val="1"/>
        <c:axPos val="t"/>
        <c:numFmt formatCode="#,##0" sourceLinked="1"/>
        <c:majorTickMark val="out"/>
        <c:minorTickMark val="none"/>
        <c:tickLblPos val="nextTo"/>
        <c:crossAx val="168699008"/>
        <c:crosses val="autoZero"/>
        <c:crossBetween val="between"/>
      </c:valAx>
      <c:spPr>
        <a:noFill/>
        <a:ln w="25400">
          <a:noFill/>
        </a:ln>
      </c:spPr>
    </c:plotArea>
    <c:plotVisOnly val="0"/>
    <c:dispBlanksAs val="gap"/>
    <c:showDLblsOverMax val="0"/>
  </c:chart>
  <c:spPr>
    <a:noFill/>
    <a:ln w="9525">
      <a:noFill/>
    </a:ln>
  </c:spPr>
  <c:txPr>
    <a:bodyPr/>
    <a:lstStyle/>
    <a:p>
      <a:pPr>
        <a:defRPr sz="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370230108229688E-2"/>
          <c:y val="2.3904382470119521E-2"/>
          <c:w val="0.88976720044599089"/>
          <c:h val="0.96414342629482075"/>
        </c:manualLayout>
      </c:layout>
      <c:barChart>
        <c:barDir val="bar"/>
        <c:grouping val="clustered"/>
        <c:varyColors val="0"/>
        <c:ser>
          <c:idx val="0"/>
          <c:order val="0"/>
          <c:tx>
            <c:strRef>
              <c:f>Budget!$C$6</c:f>
              <c:strCache>
                <c:ptCount val="1"/>
                <c:pt idx="0">
                  <c:v>Budget</c:v>
                </c:pt>
              </c:strCache>
            </c:strRef>
          </c:tx>
          <c:spPr>
            <a:solidFill>
              <a:srgbClr val="9999FF"/>
            </a:solidFill>
            <a:ln w="12700">
              <a:solidFill>
                <a:srgbClr val="3B4E87"/>
              </a:solidFill>
              <a:prstDash val="solid"/>
            </a:ln>
          </c:spPr>
          <c:invertIfNegative val="0"/>
          <c:cat>
            <c:strRef>
              <c:f>Budget!$A$10:$A$23</c:f>
              <c:strCache>
                <c:ptCount val="14"/>
                <c:pt idx="0">
                  <c:v>TO SAVINGS (0%)</c:v>
                </c:pt>
                <c:pt idx="1">
                  <c:v>CHARITY / GIFTS (0%)</c:v>
                </c:pt>
                <c:pt idx="2">
                  <c:v>HOUSING (0%)</c:v>
                </c:pt>
                <c:pt idx="3">
                  <c:v>UTILITIES (0%)</c:v>
                </c:pt>
                <c:pt idx="4">
                  <c:v>FOOD (0%)</c:v>
                </c:pt>
                <c:pt idx="5">
                  <c:v>TRANSPORTATION (0%)</c:v>
                </c:pt>
                <c:pt idx="6">
                  <c:v>HEALTH (0%)</c:v>
                </c:pt>
                <c:pt idx="7">
                  <c:v>DAILY LIVING (0%)</c:v>
                </c:pt>
                <c:pt idx="8">
                  <c:v>CHILDREN (0%)</c:v>
                </c:pt>
                <c:pt idx="9">
                  <c:v>OBLIGATIONS (0%)</c:v>
                </c:pt>
                <c:pt idx="10">
                  <c:v>BUSINESS EXPENSE (0%)</c:v>
                </c:pt>
                <c:pt idx="11">
                  <c:v>ENTERTAINMENT (0%)</c:v>
                </c:pt>
                <c:pt idx="12">
                  <c:v>SUBSCRIPTIONS (0%)</c:v>
                </c:pt>
                <c:pt idx="13">
                  <c:v>MISCELLANEOUS (0%)</c:v>
                </c:pt>
              </c:strCache>
            </c:strRef>
          </c:cat>
          <c:val>
            <c:numRef>
              <c:f>Budget!$AM$10:$AM$23</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xmlns:c16r2="http://schemas.microsoft.com/office/drawing/2015/06/chart">
            <c:ext xmlns:c16="http://schemas.microsoft.com/office/drawing/2014/chart" uri="{C3380CC4-5D6E-409C-BE32-E72D297353CC}">
              <c16:uniqueId val="{00000000-DA0D-487A-8447-809402FA790B}"/>
            </c:ext>
          </c:extLst>
        </c:ser>
        <c:ser>
          <c:idx val="1"/>
          <c:order val="1"/>
          <c:tx>
            <c:strRef>
              <c:f>Budget!$D$6</c:f>
              <c:strCache>
                <c:ptCount val="1"/>
                <c:pt idx="0">
                  <c:v>Actual</c:v>
                </c:pt>
              </c:strCache>
            </c:strRef>
          </c:tx>
          <c:spPr>
            <a:solidFill>
              <a:srgbClr val="E1D8BC"/>
            </a:solidFill>
            <a:ln w="12700">
              <a:solidFill>
                <a:srgbClr val="87743B"/>
              </a:solidFill>
              <a:prstDash val="solid"/>
            </a:ln>
          </c:spPr>
          <c:invertIfNegative val="0"/>
          <c:cat>
            <c:strRef>
              <c:f>Budget!$A$10:$A$23</c:f>
              <c:strCache>
                <c:ptCount val="14"/>
                <c:pt idx="0">
                  <c:v>TO SAVINGS (0%)</c:v>
                </c:pt>
                <c:pt idx="1">
                  <c:v>CHARITY / GIFTS (0%)</c:v>
                </c:pt>
                <c:pt idx="2">
                  <c:v>HOUSING (0%)</c:v>
                </c:pt>
                <c:pt idx="3">
                  <c:v>UTILITIES (0%)</c:v>
                </c:pt>
                <c:pt idx="4">
                  <c:v>FOOD (0%)</c:v>
                </c:pt>
                <c:pt idx="5">
                  <c:v>TRANSPORTATION (0%)</c:v>
                </c:pt>
                <c:pt idx="6">
                  <c:v>HEALTH (0%)</c:v>
                </c:pt>
                <c:pt idx="7">
                  <c:v>DAILY LIVING (0%)</c:v>
                </c:pt>
                <c:pt idx="8">
                  <c:v>CHILDREN (0%)</c:v>
                </c:pt>
                <c:pt idx="9">
                  <c:v>OBLIGATIONS (0%)</c:v>
                </c:pt>
                <c:pt idx="10">
                  <c:v>BUSINESS EXPENSE (0%)</c:v>
                </c:pt>
                <c:pt idx="11">
                  <c:v>ENTERTAINMENT (0%)</c:v>
                </c:pt>
                <c:pt idx="12">
                  <c:v>SUBSCRIPTIONS (0%)</c:v>
                </c:pt>
                <c:pt idx="13">
                  <c:v>MISCELLANEOUS (0%)</c:v>
                </c:pt>
              </c:strCache>
            </c:strRef>
          </c:cat>
          <c:val>
            <c:numRef>
              <c:f>Budget!$AN$10:$AN$23</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xmlns:c16r2="http://schemas.microsoft.com/office/drawing/2015/06/chart">
            <c:ext xmlns:c16="http://schemas.microsoft.com/office/drawing/2014/chart" uri="{C3380CC4-5D6E-409C-BE32-E72D297353CC}">
              <c16:uniqueId val="{00000001-DA0D-487A-8447-809402FA790B}"/>
            </c:ext>
          </c:extLst>
        </c:ser>
        <c:dLbls>
          <c:showLegendKey val="0"/>
          <c:showVal val="0"/>
          <c:showCatName val="0"/>
          <c:showSerName val="0"/>
          <c:showPercent val="0"/>
          <c:showBubbleSize val="0"/>
        </c:dLbls>
        <c:gapWidth val="30"/>
        <c:overlap val="40"/>
        <c:axId val="189463552"/>
        <c:axId val="189219584"/>
      </c:barChart>
      <c:catAx>
        <c:axId val="189463552"/>
        <c:scaling>
          <c:orientation val="maxMin"/>
        </c:scaling>
        <c:delete val="1"/>
        <c:axPos val="l"/>
        <c:numFmt formatCode="General" sourceLinked="0"/>
        <c:majorTickMark val="out"/>
        <c:minorTickMark val="none"/>
        <c:tickLblPos val="nextTo"/>
        <c:crossAx val="189219584"/>
        <c:crosses val="autoZero"/>
        <c:auto val="1"/>
        <c:lblAlgn val="ctr"/>
        <c:lblOffset val="100"/>
        <c:noMultiLvlLbl val="0"/>
      </c:catAx>
      <c:valAx>
        <c:axId val="189219584"/>
        <c:scaling>
          <c:orientation val="minMax"/>
        </c:scaling>
        <c:delete val="1"/>
        <c:axPos val="t"/>
        <c:numFmt formatCode="#,##0" sourceLinked="1"/>
        <c:majorTickMark val="out"/>
        <c:minorTickMark val="none"/>
        <c:tickLblPos val="nextTo"/>
        <c:crossAx val="189463552"/>
        <c:crosses val="autoZero"/>
        <c:crossBetween val="between"/>
      </c:valAx>
      <c:spPr>
        <a:noFill/>
        <a:ln w="25400">
          <a:noFill/>
        </a:ln>
      </c:spPr>
    </c:plotArea>
    <c:plotVisOnly val="0"/>
    <c:dispBlanksAs val="gap"/>
    <c:showDLblsOverMax val="0"/>
  </c:chart>
  <c:spPr>
    <a:noFill/>
    <a:ln w="9525">
      <a:noFill/>
    </a:ln>
  </c:spPr>
  <c:txPr>
    <a:bodyPr/>
    <a:lstStyle/>
    <a:p>
      <a:pPr>
        <a:defRPr sz="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370230108229688E-2"/>
          <c:y val="2.3904382470119521E-2"/>
          <c:w val="0.88976720044599089"/>
          <c:h val="0.96414342629482075"/>
        </c:manualLayout>
      </c:layout>
      <c:barChart>
        <c:barDir val="bar"/>
        <c:grouping val="clustered"/>
        <c:varyColors val="0"/>
        <c:ser>
          <c:idx val="0"/>
          <c:order val="0"/>
          <c:tx>
            <c:strRef>
              <c:f>Budget!$C$6</c:f>
              <c:strCache>
                <c:ptCount val="1"/>
                <c:pt idx="0">
                  <c:v>Budget</c:v>
                </c:pt>
              </c:strCache>
            </c:strRef>
          </c:tx>
          <c:spPr>
            <a:solidFill>
              <a:srgbClr val="9999FF"/>
            </a:solidFill>
            <a:ln w="12700">
              <a:solidFill>
                <a:srgbClr val="3B4E87"/>
              </a:solidFill>
              <a:prstDash val="solid"/>
            </a:ln>
          </c:spPr>
          <c:invertIfNegative val="0"/>
          <c:cat>
            <c:strRef>
              <c:f>Budget!$A$10:$A$23</c:f>
              <c:strCache>
                <c:ptCount val="14"/>
                <c:pt idx="0">
                  <c:v>TO SAVINGS (0%)</c:v>
                </c:pt>
                <c:pt idx="1">
                  <c:v>CHARITY / GIFTS (0%)</c:v>
                </c:pt>
                <c:pt idx="2">
                  <c:v>HOUSING (0%)</c:v>
                </c:pt>
                <c:pt idx="3">
                  <c:v>UTILITIES (0%)</c:v>
                </c:pt>
                <c:pt idx="4">
                  <c:v>FOOD (0%)</c:v>
                </c:pt>
                <c:pt idx="5">
                  <c:v>TRANSPORTATION (0%)</c:v>
                </c:pt>
                <c:pt idx="6">
                  <c:v>HEALTH (0%)</c:v>
                </c:pt>
                <c:pt idx="7">
                  <c:v>DAILY LIVING (0%)</c:v>
                </c:pt>
                <c:pt idx="8">
                  <c:v>CHILDREN (0%)</c:v>
                </c:pt>
                <c:pt idx="9">
                  <c:v>OBLIGATIONS (0%)</c:v>
                </c:pt>
                <c:pt idx="10">
                  <c:v>BUSINESS EXPENSE (0%)</c:v>
                </c:pt>
                <c:pt idx="11">
                  <c:v>ENTERTAINMENT (0%)</c:v>
                </c:pt>
                <c:pt idx="12">
                  <c:v>SUBSCRIPTIONS (0%)</c:v>
                </c:pt>
                <c:pt idx="13">
                  <c:v>MISCELLANEOUS (0%)</c:v>
                </c:pt>
              </c:strCache>
            </c:strRef>
          </c:cat>
          <c:val>
            <c:numRef>
              <c:f>Budget!$AQ$10:$AQ$23</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xmlns:c16r2="http://schemas.microsoft.com/office/drawing/2015/06/chart">
            <c:ext xmlns:c16="http://schemas.microsoft.com/office/drawing/2014/chart" uri="{C3380CC4-5D6E-409C-BE32-E72D297353CC}">
              <c16:uniqueId val="{00000000-2164-4AFF-8222-3A9820D82339}"/>
            </c:ext>
          </c:extLst>
        </c:ser>
        <c:ser>
          <c:idx val="1"/>
          <c:order val="1"/>
          <c:tx>
            <c:strRef>
              <c:f>Budget!$D$6</c:f>
              <c:strCache>
                <c:ptCount val="1"/>
                <c:pt idx="0">
                  <c:v>Actual</c:v>
                </c:pt>
              </c:strCache>
            </c:strRef>
          </c:tx>
          <c:spPr>
            <a:solidFill>
              <a:srgbClr val="E1D8BC"/>
            </a:solidFill>
            <a:ln w="12700">
              <a:solidFill>
                <a:srgbClr val="87743B"/>
              </a:solidFill>
              <a:prstDash val="solid"/>
            </a:ln>
          </c:spPr>
          <c:invertIfNegative val="0"/>
          <c:cat>
            <c:strRef>
              <c:f>Budget!$A$10:$A$23</c:f>
              <c:strCache>
                <c:ptCount val="14"/>
                <c:pt idx="0">
                  <c:v>TO SAVINGS (0%)</c:v>
                </c:pt>
                <c:pt idx="1">
                  <c:v>CHARITY / GIFTS (0%)</c:v>
                </c:pt>
                <c:pt idx="2">
                  <c:v>HOUSING (0%)</c:v>
                </c:pt>
                <c:pt idx="3">
                  <c:v>UTILITIES (0%)</c:v>
                </c:pt>
                <c:pt idx="4">
                  <c:v>FOOD (0%)</c:v>
                </c:pt>
                <c:pt idx="5">
                  <c:v>TRANSPORTATION (0%)</c:v>
                </c:pt>
                <c:pt idx="6">
                  <c:v>HEALTH (0%)</c:v>
                </c:pt>
                <c:pt idx="7">
                  <c:v>DAILY LIVING (0%)</c:v>
                </c:pt>
                <c:pt idx="8">
                  <c:v>CHILDREN (0%)</c:v>
                </c:pt>
                <c:pt idx="9">
                  <c:v>OBLIGATIONS (0%)</c:v>
                </c:pt>
                <c:pt idx="10">
                  <c:v>BUSINESS EXPENSE (0%)</c:v>
                </c:pt>
                <c:pt idx="11">
                  <c:v>ENTERTAINMENT (0%)</c:v>
                </c:pt>
                <c:pt idx="12">
                  <c:v>SUBSCRIPTIONS (0%)</c:v>
                </c:pt>
                <c:pt idx="13">
                  <c:v>MISCELLANEOUS (0%)</c:v>
                </c:pt>
              </c:strCache>
            </c:strRef>
          </c:cat>
          <c:val>
            <c:numRef>
              <c:f>Budget!$AR$10:$AR$23</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xmlns:c16r2="http://schemas.microsoft.com/office/drawing/2015/06/chart">
            <c:ext xmlns:c16="http://schemas.microsoft.com/office/drawing/2014/chart" uri="{C3380CC4-5D6E-409C-BE32-E72D297353CC}">
              <c16:uniqueId val="{00000001-2164-4AFF-8222-3A9820D82339}"/>
            </c:ext>
          </c:extLst>
        </c:ser>
        <c:dLbls>
          <c:showLegendKey val="0"/>
          <c:showVal val="0"/>
          <c:showCatName val="0"/>
          <c:showSerName val="0"/>
          <c:showPercent val="0"/>
          <c:showBubbleSize val="0"/>
        </c:dLbls>
        <c:gapWidth val="30"/>
        <c:overlap val="40"/>
        <c:axId val="189253120"/>
        <c:axId val="189254656"/>
      </c:barChart>
      <c:catAx>
        <c:axId val="189253120"/>
        <c:scaling>
          <c:orientation val="maxMin"/>
        </c:scaling>
        <c:delete val="1"/>
        <c:axPos val="l"/>
        <c:numFmt formatCode="General" sourceLinked="0"/>
        <c:majorTickMark val="out"/>
        <c:minorTickMark val="none"/>
        <c:tickLblPos val="nextTo"/>
        <c:crossAx val="189254656"/>
        <c:crosses val="autoZero"/>
        <c:auto val="1"/>
        <c:lblAlgn val="ctr"/>
        <c:lblOffset val="100"/>
        <c:noMultiLvlLbl val="0"/>
      </c:catAx>
      <c:valAx>
        <c:axId val="189254656"/>
        <c:scaling>
          <c:orientation val="minMax"/>
        </c:scaling>
        <c:delete val="1"/>
        <c:axPos val="t"/>
        <c:numFmt formatCode="#,##0" sourceLinked="1"/>
        <c:majorTickMark val="out"/>
        <c:minorTickMark val="none"/>
        <c:tickLblPos val="nextTo"/>
        <c:crossAx val="189253120"/>
        <c:crosses val="autoZero"/>
        <c:crossBetween val="between"/>
      </c:valAx>
      <c:spPr>
        <a:noFill/>
        <a:ln w="25400">
          <a:noFill/>
        </a:ln>
      </c:spPr>
    </c:plotArea>
    <c:plotVisOnly val="0"/>
    <c:dispBlanksAs val="gap"/>
    <c:showDLblsOverMax val="0"/>
  </c:chart>
  <c:spPr>
    <a:noFill/>
    <a:ln w="9525">
      <a:noFill/>
    </a:ln>
  </c:spPr>
  <c:txPr>
    <a:bodyPr/>
    <a:lstStyle/>
    <a:p>
      <a:pPr>
        <a:defRPr sz="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370230108229688E-2"/>
          <c:y val="2.3904382470119521E-2"/>
          <c:w val="0.90551529248928275"/>
          <c:h val="0.96414342629482075"/>
        </c:manualLayout>
      </c:layout>
      <c:barChart>
        <c:barDir val="bar"/>
        <c:grouping val="clustered"/>
        <c:varyColors val="0"/>
        <c:ser>
          <c:idx val="0"/>
          <c:order val="0"/>
          <c:tx>
            <c:strRef>
              <c:f>Budget!$C$6</c:f>
              <c:strCache>
                <c:ptCount val="1"/>
                <c:pt idx="0">
                  <c:v>Budget</c:v>
                </c:pt>
              </c:strCache>
            </c:strRef>
          </c:tx>
          <c:spPr>
            <a:solidFill>
              <a:srgbClr val="9999FF"/>
            </a:solidFill>
            <a:ln w="12700">
              <a:solidFill>
                <a:srgbClr val="3B4E87"/>
              </a:solidFill>
              <a:prstDash val="solid"/>
            </a:ln>
          </c:spPr>
          <c:invertIfNegative val="0"/>
          <c:cat>
            <c:strRef>
              <c:f>Budget!$A$10:$A$23</c:f>
              <c:strCache>
                <c:ptCount val="14"/>
                <c:pt idx="0">
                  <c:v>TO SAVINGS (0%)</c:v>
                </c:pt>
                <c:pt idx="1">
                  <c:v>CHARITY / GIFTS (0%)</c:v>
                </c:pt>
                <c:pt idx="2">
                  <c:v>HOUSING (0%)</c:v>
                </c:pt>
                <c:pt idx="3">
                  <c:v>UTILITIES (0%)</c:v>
                </c:pt>
                <c:pt idx="4">
                  <c:v>FOOD (0%)</c:v>
                </c:pt>
                <c:pt idx="5">
                  <c:v>TRANSPORTATION (0%)</c:v>
                </c:pt>
                <c:pt idx="6">
                  <c:v>HEALTH (0%)</c:v>
                </c:pt>
                <c:pt idx="7">
                  <c:v>DAILY LIVING (0%)</c:v>
                </c:pt>
                <c:pt idx="8">
                  <c:v>CHILDREN (0%)</c:v>
                </c:pt>
                <c:pt idx="9">
                  <c:v>OBLIGATIONS (0%)</c:v>
                </c:pt>
                <c:pt idx="10">
                  <c:v>BUSINESS EXPENSE (0%)</c:v>
                </c:pt>
                <c:pt idx="11">
                  <c:v>ENTERTAINMENT (0%)</c:v>
                </c:pt>
                <c:pt idx="12">
                  <c:v>SUBSCRIPTIONS (0%)</c:v>
                </c:pt>
                <c:pt idx="13">
                  <c:v>MISCELLANEOUS (0%)</c:v>
                </c:pt>
              </c:strCache>
            </c:strRef>
          </c:cat>
          <c:val>
            <c:numRef>
              <c:f>Budget!$AU$10:$AU$23</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xmlns:c16r2="http://schemas.microsoft.com/office/drawing/2015/06/chart">
            <c:ext xmlns:c16="http://schemas.microsoft.com/office/drawing/2014/chart" uri="{C3380CC4-5D6E-409C-BE32-E72D297353CC}">
              <c16:uniqueId val="{00000000-6AC7-4555-B06A-DA11715B9179}"/>
            </c:ext>
          </c:extLst>
        </c:ser>
        <c:ser>
          <c:idx val="1"/>
          <c:order val="1"/>
          <c:tx>
            <c:strRef>
              <c:f>Budget!$D$6</c:f>
              <c:strCache>
                <c:ptCount val="1"/>
                <c:pt idx="0">
                  <c:v>Actual</c:v>
                </c:pt>
              </c:strCache>
            </c:strRef>
          </c:tx>
          <c:spPr>
            <a:solidFill>
              <a:srgbClr val="E1D8BC"/>
            </a:solidFill>
            <a:ln w="12700">
              <a:solidFill>
                <a:srgbClr val="87743B"/>
              </a:solidFill>
              <a:prstDash val="solid"/>
            </a:ln>
          </c:spPr>
          <c:invertIfNegative val="0"/>
          <c:cat>
            <c:strRef>
              <c:f>Budget!$A$10:$A$23</c:f>
              <c:strCache>
                <c:ptCount val="14"/>
                <c:pt idx="0">
                  <c:v>TO SAVINGS (0%)</c:v>
                </c:pt>
                <c:pt idx="1">
                  <c:v>CHARITY / GIFTS (0%)</c:v>
                </c:pt>
                <c:pt idx="2">
                  <c:v>HOUSING (0%)</c:v>
                </c:pt>
                <c:pt idx="3">
                  <c:v>UTILITIES (0%)</c:v>
                </c:pt>
                <c:pt idx="4">
                  <c:v>FOOD (0%)</c:v>
                </c:pt>
                <c:pt idx="5">
                  <c:v>TRANSPORTATION (0%)</c:v>
                </c:pt>
                <c:pt idx="6">
                  <c:v>HEALTH (0%)</c:v>
                </c:pt>
                <c:pt idx="7">
                  <c:v>DAILY LIVING (0%)</c:v>
                </c:pt>
                <c:pt idx="8">
                  <c:v>CHILDREN (0%)</c:v>
                </c:pt>
                <c:pt idx="9">
                  <c:v>OBLIGATIONS (0%)</c:v>
                </c:pt>
                <c:pt idx="10">
                  <c:v>BUSINESS EXPENSE (0%)</c:v>
                </c:pt>
                <c:pt idx="11">
                  <c:v>ENTERTAINMENT (0%)</c:v>
                </c:pt>
                <c:pt idx="12">
                  <c:v>SUBSCRIPTIONS (0%)</c:v>
                </c:pt>
                <c:pt idx="13">
                  <c:v>MISCELLANEOUS (0%)</c:v>
                </c:pt>
              </c:strCache>
            </c:strRef>
          </c:cat>
          <c:val>
            <c:numRef>
              <c:f>Budget!$AV$10:$AV$23</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xmlns:c16r2="http://schemas.microsoft.com/office/drawing/2015/06/chart">
            <c:ext xmlns:c16="http://schemas.microsoft.com/office/drawing/2014/chart" uri="{C3380CC4-5D6E-409C-BE32-E72D297353CC}">
              <c16:uniqueId val="{00000001-6AC7-4555-B06A-DA11715B9179}"/>
            </c:ext>
          </c:extLst>
        </c:ser>
        <c:dLbls>
          <c:showLegendKey val="0"/>
          <c:showVal val="0"/>
          <c:showCatName val="0"/>
          <c:showSerName val="0"/>
          <c:showPercent val="0"/>
          <c:showBubbleSize val="0"/>
        </c:dLbls>
        <c:gapWidth val="30"/>
        <c:overlap val="40"/>
        <c:axId val="189287808"/>
        <c:axId val="189289600"/>
      </c:barChart>
      <c:catAx>
        <c:axId val="189287808"/>
        <c:scaling>
          <c:orientation val="maxMin"/>
        </c:scaling>
        <c:delete val="1"/>
        <c:axPos val="l"/>
        <c:numFmt formatCode="General" sourceLinked="0"/>
        <c:majorTickMark val="out"/>
        <c:minorTickMark val="none"/>
        <c:tickLblPos val="nextTo"/>
        <c:crossAx val="189289600"/>
        <c:crosses val="autoZero"/>
        <c:auto val="1"/>
        <c:lblAlgn val="ctr"/>
        <c:lblOffset val="100"/>
        <c:noMultiLvlLbl val="0"/>
      </c:catAx>
      <c:valAx>
        <c:axId val="189289600"/>
        <c:scaling>
          <c:orientation val="minMax"/>
        </c:scaling>
        <c:delete val="1"/>
        <c:axPos val="t"/>
        <c:numFmt formatCode="#,##0" sourceLinked="1"/>
        <c:majorTickMark val="out"/>
        <c:minorTickMark val="none"/>
        <c:tickLblPos val="nextTo"/>
        <c:crossAx val="189287808"/>
        <c:crosses val="autoZero"/>
        <c:crossBetween val="between"/>
      </c:valAx>
      <c:spPr>
        <a:noFill/>
        <a:ln w="25400">
          <a:noFill/>
        </a:ln>
      </c:spPr>
    </c:plotArea>
    <c:plotVisOnly val="0"/>
    <c:dispBlanksAs val="gap"/>
    <c:showDLblsOverMax val="0"/>
  </c:chart>
  <c:spPr>
    <a:noFill/>
    <a:ln w="9525">
      <a:noFill/>
    </a:ln>
  </c:spPr>
  <c:txPr>
    <a:bodyPr/>
    <a:lstStyle/>
    <a:p>
      <a:pPr>
        <a:defRPr sz="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370190379048382E-2"/>
          <c:y val="7.4792487383698522E-3"/>
          <c:w val="0.88976720044599089"/>
          <c:h val="0.96414342629482075"/>
        </c:manualLayout>
      </c:layout>
      <c:barChart>
        <c:barDir val="bar"/>
        <c:grouping val="clustered"/>
        <c:varyColors val="0"/>
        <c:ser>
          <c:idx val="0"/>
          <c:order val="0"/>
          <c:tx>
            <c:strRef>
              <c:f>Budget!$C$6</c:f>
              <c:strCache>
                <c:ptCount val="1"/>
                <c:pt idx="0">
                  <c:v>Budget</c:v>
                </c:pt>
              </c:strCache>
            </c:strRef>
          </c:tx>
          <c:spPr>
            <a:solidFill>
              <a:srgbClr val="9999FF"/>
            </a:solidFill>
            <a:ln w="12700">
              <a:solidFill>
                <a:srgbClr val="3B4E87"/>
              </a:solidFill>
              <a:prstDash val="solid"/>
            </a:ln>
          </c:spPr>
          <c:invertIfNegative val="0"/>
          <c:cat>
            <c:strRef>
              <c:f>Budget!$A$10:$A$23</c:f>
              <c:strCache>
                <c:ptCount val="14"/>
                <c:pt idx="0">
                  <c:v>TO SAVINGS (0%)</c:v>
                </c:pt>
                <c:pt idx="1">
                  <c:v>CHARITY / GIFTS (0%)</c:v>
                </c:pt>
                <c:pt idx="2">
                  <c:v>HOUSING (0%)</c:v>
                </c:pt>
                <c:pt idx="3">
                  <c:v>UTILITIES (0%)</c:v>
                </c:pt>
                <c:pt idx="4">
                  <c:v>FOOD (0%)</c:v>
                </c:pt>
                <c:pt idx="5">
                  <c:v>TRANSPORTATION (0%)</c:v>
                </c:pt>
                <c:pt idx="6">
                  <c:v>HEALTH (0%)</c:v>
                </c:pt>
                <c:pt idx="7">
                  <c:v>DAILY LIVING (0%)</c:v>
                </c:pt>
                <c:pt idx="8">
                  <c:v>CHILDREN (0%)</c:v>
                </c:pt>
                <c:pt idx="9">
                  <c:v>OBLIGATIONS (0%)</c:v>
                </c:pt>
                <c:pt idx="10">
                  <c:v>BUSINESS EXPENSE (0%)</c:v>
                </c:pt>
                <c:pt idx="11">
                  <c:v>ENTERTAINMENT (0%)</c:v>
                </c:pt>
                <c:pt idx="12">
                  <c:v>SUBSCRIPTIONS (0%)</c:v>
                </c:pt>
                <c:pt idx="13">
                  <c:v>MISCELLANEOUS (0%)</c:v>
                </c:pt>
              </c:strCache>
            </c:strRef>
          </c:cat>
          <c:val>
            <c:numRef>
              <c:f>Budget!$G$10:$G$23</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xmlns:c16r2="http://schemas.microsoft.com/office/drawing/2015/06/chart">
            <c:ext xmlns:c16="http://schemas.microsoft.com/office/drawing/2014/chart" uri="{C3380CC4-5D6E-409C-BE32-E72D297353CC}">
              <c16:uniqueId val="{00000000-DADD-4E03-8F56-172F93DB8A5C}"/>
            </c:ext>
          </c:extLst>
        </c:ser>
        <c:ser>
          <c:idx val="1"/>
          <c:order val="1"/>
          <c:tx>
            <c:strRef>
              <c:f>Budget!$D$6</c:f>
              <c:strCache>
                <c:ptCount val="1"/>
                <c:pt idx="0">
                  <c:v>Actual</c:v>
                </c:pt>
              </c:strCache>
            </c:strRef>
          </c:tx>
          <c:spPr>
            <a:solidFill>
              <a:srgbClr val="E1D8BC"/>
            </a:solidFill>
            <a:ln w="12700">
              <a:solidFill>
                <a:srgbClr val="87743B"/>
              </a:solidFill>
              <a:prstDash val="solid"/>
            </a:ln>
          </c:spPr>
          <c:invertIfNegative val="0"/>
          <c:cat>
            <c:strRef>
              <c:f>Budget!$A$10:$A$23</c:f>
              <c:strCache>
                <c:ptCount val="14"/>
                <c:pt idx="0">
                  <c:v>TO SAVINGS (0%)</c:v>
                </c:pt>
                <c:pt idx="1">
                  <c:v>CHARITY / GIFTS (0%)</c:v>
                </c:pt>
                <c:pt idx="2">
                  <c:v>HOUSING (0%)</c:v>
                </c:pt>
                <c:pt idx="3">
                  <c:v>UTILITIES (0%)</c:v>
                </c:pt>
                <c:pt idx="4">
                  <c:v>FOOD (0%)</c:v>
                </c:pt>
                <c:pt idx="5">
                  <c:v>TRANSPORTATION (0%)</c:v>
                </c:pt>
                <c:pt idx="6">
                  <c:v>HEALTH (0%)</c:v>
                </c:pt>
                <c:pt idx="7">
                  <c:v>DAILY LIVING (0%)</c:v>
                </c:pt>
                <c:pt idx="8">
                  <c:v>CHILDREN (0%)</c:v>
                </c:pt>
                <c:pt idx="9">
                  <c:v>OBLIGATIONS (0%)</c:v>
                </c:pt>
                <c:pt idx="10">
                  <c:v>BUSINESS EXPENSE (0%)</c:v>
                </c:pt>
                <c:pt idx="11">
                  <c:v>ENTERTAINMENT (0%)</c:v>
                </c:pt>
                <c:pt idx="12">
                  <c:v>SUBSCRIPTIONS (0%)</c:v>
                </c:pt>
                <c:pt idx="13">
                  <c:v>MISCELLANEOUS (0%)</c:v>
                </c:pt>
              </c:strCache>
            </c:strRef>
          </c:cat>
          <c:val>
            <c:numRef>
              <c:f>Budget!$H$10:$H$23</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xmlns:c16r2="http://schemas.microsoft.com/office/drawing/2015/06/chart">
            <c:ext xmlns:c16="http://schemas.microsoft.com/office/drawing/2014/chart" uri="{C3380CC4-5D6E-409C-BE32-E72D297353CC}">
              <c16:uniqueId val="{00000001-DADD-4E03-8F56-172F93DB8A5C}"/>
            </c:ext>
          </c:extLst>
        </c:ser>
        <c:dLbls>
          <c:showLegendKey val="0"/>
          <c:showVal val="0"/>
          <c:showCatName val="0"/>
          <c:showSerName val="0"/>
          <c:showPercent val="0"/>
          <c:showBubbleSize val="0"/>
        </c:dLbls>
        <c:gapWidth val="30"/>
        <c:overlap val="40"/>
        <c:axId val="168751104"/>
        <c:axId val="168752640"/>
      </c:barChart>
      <c:catAx>
        <c:axId val="168751104"/>
        <c:scaling>
          <c:orientation val="maxMin"/>
        </c:scaling>
        <c:delete val="1"/>
        <c:axPos val="l"/>
        <c:numFmt formatCode="General" sourceLinked="0"/>
        <c:majorTickMark val="out"/>
        <c:minorTickMark val="none"/>
        <c:tickLblPos val="nextTo"/>
        <c:crossAx val="168752640"/>
        <c:crosses val="autoZero"/>
        <c:auto val="1"/>
        <c:lblAlgn val="ctr"/>
        <c:lblOffset val="100"/>
        <c:noMultiLvlLbl val="0"/>
      </c:catAx>
      <c:valAx>
        <c:axId val="168752640"/>
        <c:scaling>
          <c:orientation val="minMax"/>
        </c:scaling>
        <c:delete val="1"/>
        <c:axPos val="t"/>
        <c:numFmt formatCode="#,##0" sourceLinked="1"/>
        <c:majorTickMark val="out"/>
        <c:minorTickMark val="none"/>
        <c:tickLblPos val="nextTo"/>
        <c:crossAx val="168751104"/>
        <c:crosses val="autoZero"/>
        <c:crossBetween val="between"/>
      </c:valAx>
      <c:spPr>
        <a:noFill/>
        <a:ln w="25400">
          <a:noFill/>
        </a:ln>
      </c:spPr>
    </c:plotArea>
    <c:plotVisOnly val="0"/>
    <c:dispBlanksAs val="gap"/>
    <c:showDLblsOverMax val="0"/>
  </c:chart>
  <c:spPr>
    <a:noFill/>
    <a:ln w="9525">
      <a:noFill/>
    </a:ln>
  </c:spPr>
  <c:txPr>
    <a:bodyPr/>
    <a:lstStyle/>
    <a:p>
      <a:pPr>
        <a:defRPr sz="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7244276129875619E-2"/>
          <c:y val="2.3904382470119521E-2"/>
          <c:w val="0.87401910840269903"/>
          <c:h val="0.96414342629482075"/>
        </c:manualLayout>
      </c:layout>
      <c:barChart>
        <c:barDir val="bar"/>
        <c:grouping val="clustered"/>
        <c:varyColors val="0"/>
        <c:ser>
          <c:idx val="0"/>
          <c:order val="0"/>
          <c:tx>
            <c:strRef>
              <c:f>Budget!$C$6</c:f>
              <c:strCache>
                <c:ptCount val="1"/>
                <c:pt idx="0">
                  <c:v>Budget</c:v>
                </c:pt>
              </c:strCache>
            </c:strRef>
          </c:tx>
          <c:spPr>
            <a:solidFill>
              <a:srgbClr val="9999FF"/>
            </a:solidFill>
            <a:ln w="12700">
              <a:solidFill>
                <a:srgbClr val="3B4E87"/>
              </a:solidFill>
              <a:prstDash val="solid"/>
            </a:ln>
          </c:spPr>
          <c:invertIfNegative val="0"/>
          <c:cat>
            <c:strRef>
              <c:f>Budget!$A$10:$A$23</c:f>
              <c:strCache>
                <c:ptCount val="14"/>
                <c:pt idx="0">
                  <c:v>TO SAVINGS (0%)</c:v>
                </c:pt>
                <c:pt idx="1">
                  <c:v>CHARITY / GIFTS (0%)</c:v>
                </c:pt>
                <c:pt idx="2">
                  <c:v>HOUSING (0%)</c:v>
                </c:pt>
                <c:pt idx="3">
                  <c:v>UTILITIES (0%)</c:v>
                </c:pt>
                <c:pt idx="4">
                  <c:v>FOOD (0%)</c:v>
                </c:pt>
                <c:pt idx="5">
                  <c:v>TRANSPORTATION (0%)</c:v>
                </c:pt>
                <c:pt idx="6">
                  <c:v>HEALTH (0%)</c:v>
                </c:pt>
                <c:pt idx="7">
                  <c:v>DAILY LIVING (0%)</c:v>
                </c:pt>
                <c:pt idx="8">
                  <c:v>CHILDREN (0%)</c:v>
                </c:pt>
                <c:pt idx="9">
                  <c:v>OBLIGATIONS (0%)</c:v>
                </c:pt>
                <c:pt idx="10">
                  <c:v>BUSINESS EXPENSE (0%)</c:v>
                </c:pt>
                <c:pt idx="11">
                  <c:v>ENTERTAINMENT (0%)</c:v>
                </c:pt>
                <c:pt idx="12">
                  <c:v>SUBSCRIPTIONS (0%)</c:v>
                </c:pt>
                <c:pt idx="13">
                  <c:v>MISCELLANEOUS (0%)</c:v>
                </c:pt>
              </c:strCache>
            </c:strRef>
          </c:cat>
          <c:val>
            <c:numRef>
              <c:f>Budget!$K$10:$K$23</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xmlns:c16r2="http://schemas.microsoft.com/office/drawing/2015/06/chart">
            <c:ext xmlns:c16="http://schemas.microsoft.com/office/drawing/2014/chart" uri="{C3380CC4-5D6E-409C-BE32-E72D297353CC}">
              <c16:uniqueId val="{00000000-4208-4515-8A49-655F776F6B48}"/>
            </c:ext>
          </c:extLst>
        </c:ser>
        <c:ser>
          <c:idx val="1"/>
          <c:order val="1"/>
          <c:tx>
            <c:strRef>
              <c:f>Budget!$D$6</c:f>
              <c:strCache>
                <c:ptCount val="1"/>
                <c:pt idx="0">
                  <c:v>Actual</c:v>
                </c:pt>
              </c:strCache>
            </c:strRef>
          </c:tx>
          <c:spPr>
            <a:solidFill>
              <a:srgbClr val="E1D8BC"/>
            </a:solidFill>
            <a:ln w="12700">
              <a:solidFill>
                <a:srgbClr val="87743B"/>
              </a:solidFill>
              <a:prstDash val="solid"/>
            </a:ln>
          </c:spPr>
          <c:invertIfNegative val="0"/>
          <c:cat>
            <c:strRef>
              <c:f>Budget!$A$10:$A$23</c:f>
              <c:strCache>
                <c:ptCount val="14"/>
                <c:pt idx="0">
                  <c:v>TO SAVINGS (0%)</c:v>
                </c:pt>
                <c:pt idx="1">
                  <c:v>CHARITY / GIFTS (0%)</c:v>
                </c:pt>
                <c:pt idx="2">
                  <c:v>HOUSING (0%)</c:v>
                </c:pt>
                <c:pt idx="3">
                  <c:v>UTILITIES (0%)</c:v>
                </c:pt>
                <c:pt idx="4">
                  <c:v>FOOD (0%)</c:v>
                </c:pt>
                <c:pt idx="5">
                  <c:v>TRANSPORTATION (0%)</c:v>
                </c:pt>
                <c:pt idx="6">
                  <c:v>HEALTH (0%)</c:v>
                </c:pt>
                <c:pt idx="7">
                  <c:v>DAILY LIVING (0%)</c:v>
                </c:pt>
                <c:pt idx="8">
                  <c:v>CHILDREN (0%)</c:v>
                </c:pt>
                <c:pt idx="9">
                  <c:v>OBLIGATIONS (0%)</c:v>
                </c:pt>
                <c:pt idx="10">
                  <c:v>BUSINESS EXPENSE (0%)</c:v>
                </c:pt>
                <c:pt idx="11">
                  <c:v>ENTERTAINMENT (0%)</c:v>
                </c:pt>
                <c:pt idx="12">
                  <c:v>SUBSCRIPTIONS (0%)</c:v>
                </c:pt>
                <c:pt idx="13">
                  <c:v>MISCELLANEOUS (0%)</c:v>
                </c:pt>
              </c:strCache>
            </c:strRef>
          </c:cat>
          <c:val>
            <c:numRef>
              <c:f>Budget!$L$10:$L$23</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xmlns:c16r2="http://schemas.microsoft.com/office/drawing/2015/06/chart">
            <c:ext xmlns:c16="http://schemas.microsoft.com/office/drawing/2014/chart" uri="{C3380CC4-5D6E-409C-BE32-E72D297353CC}">
              <c16:uniqueId val="{00000001-4208-4515-8A49-655F776F6B48}"/>
            </c:ext>
          </c:extLst>
        </c:ser>
        <c:dLbls>
          <c:showLegendKey val="0"/>
          <c:showVal val="0"/>
          <c:showCatName val="0"/>
          <c:showSerName val="0"/>
          <c:showPercent val="0"/>
          <c:showBubbleSize val="0"/>
        </c:dLbls>
        <c:gapWidth val="30"/>
        <c:overlap val="40"/>
        <c:axId val="134764800"/>
        <c:axId val="134766592"/>
      </c:barChart>
      <c:catAx>
        <c:axId val="134764800"/>
        <c:scaling>
          <c:orientation val="maxMin"/>
        </c:scaling>
        <c:delete val="1"/>
        <c:axPos val="l"/>
        <c:numFmt formatCode="General" sourceLinked="0"/>
        <c:majorTickMark val="out"/>
        <c:minorTickMark val="none"/>
        <c:tickLblPos val="nextTo"/>
        <c:crossAx val="134766592"/>
        <c:crosses val="autoZero"/>
        <c:auto val="1"/>
        <c:lblAlgn val="ctr"/>
        <c:lblOffset val="100"/>
        <c:noMultiLvlLbl val="0"/>
      </c:catAx>
      <c:valAx>
        <c:axId val="134766592"/>
        <c:scaling>
          <c:orientation val="minMax"/>
        </c:scaling>
        <c:delete val="1"/>
        <c:axPos val="t"/>
        <c:numFmt formatCode="#,##0" sourceLinked="1"/>
        <c:majorTickMark val="out"/>
        <c:minorTickMark val="none"/>
        <c:tickLblPos val="nextTo"/>
        <c:crossAx val="134764800"/>
        <c:crosses val="autoZero"/>
        <c:crossBetween val="between"/>
      </c:valAx>
      <c:spPr>
        <a:noFill/>
        <a:ln w="25400">
          <a:noFill/>
        </a:ln>
      </c:spPr>
    </c:plotArea>
    <c:plotVisOnly val="0"/>
    <c:dispBlanksAs val="gap"/>
    <c:showDLblsOverMax val="0"/>
  </c:chart>
  <c:spPr>
    <a:noFill/>
    <a:ln w="9525">
      <a:noFill/>
    </a:ln>
  </c:spPr>
  <c:txPr>
    <a:bodyPr/>
    <a:lstStyle/>
    <a:p>
      <a:pPr>
        <a:defRPr sz="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370230108229688E-2"/>
          <c:y val="2.3904382470119521E-2"/>
          <c:w val="0.90551529248928275"/>
          <c:h val="0.96414342629482075"/>
        </c:manualLayout>
      </c:layout>
      <c:barChart>
        <c:barDir val="bar"/>
        <c:grouping val="clustered"/>
        <c:varyColors val="0"/>
        <c:ser>
          <c:idx val="0"/>
          <c:order val="0"/>
          <c:tx>
            <c:strRef>
              <c:f>Budget!$C$6</c:f>
              <c:strCache>
                <c:ptCount val="1"/>
                <c:pt idx="0">
                  <c:v>Budget</c:v>
                </c:pt>
              </c:strCache>
            </c:strRef>
          </c:tx>
          <c:spPr>
            <a:solidFill>
              <a:srgbClr val="9999FF"/>
            </a:solidFill>
            <a:ln w="12700">
              <a:solidFill>
                <a:srgbClr val="3B4E87"/>
              </a:solidFill>
              <a:prstDash val="solid"/>
            </a:ln>
          </c:spPr>
          <c:invertIfNegative val="0"/>
          <c:cat>
            <c:strRef>
              <c:f>Budget!$A$10:$A$23</c:f>
              <c:strCache>
                <c:ptCount val="14"/>
                <c:pt idx="0">
                  <c:v>TO SAVINGS (0%)</c:v>
                </c:pt>
                <c:pt idx="1">
                  <c:v>CHARITY / GIFTS (0%)</c:v>
                </c:pt>
                <c:pt idx="2">
                  <c:v>HOUSING (0%)</c:v>
                </c:pt>
                <c:pt idx="3">
                  <c:v>UTILITIES (0%)</c:v>
                </c:pt>
                <c:pt idx="4">
                  <c:v>FOOD (0%)</c:v>
                </c:pt>
                <c:pt idx="5">
                  <c:v>TRANSPORTATION (0%)</c:v>
                </c:pt>
                <c:pt idx="6">
                  <c:v>HEALTH (0%)</c:v>
                </c:pt>
                <c:pt idx="7">
                  <c:v>DAILY LIVING (0%)</c:v>
                </c:pt>
                <c:pt idx="8">
                  <c:v>CHILDREN (0%)</c:v>
                </c:pt>
                <c:pt idx="9">
                  <c:v>OBLIGATIONS (0%)</c:v>
                </c:pt>
                <c:pt idx="10">
                  <c:v>BUSINESS EXPENSE (0%)</c:v>
                </c:pt>
                <c:pt idx="11">
                  <c:v>ENTERTAINMENT (0%)</c:v>
                </c:pt>
                <c:pt idx="12">
                  <c:v>SUBSCRIPTIONS (0%)</c:v>
                </c:pt>
                <c:pt idx="13">
                  <c:v>MISCELLANEOUS (0%)</c:v>
                </c:pt>
              </c:strCache>
            </c:strRef>
          </c:cat>
          <c:val>
            <c:numRef>
              <c:f>Budget!$O$10:$O$23</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xmlns:c16r2="http://schemas.microsoft.com/office/drawing/2015/06/chart">
            <c:ext xmlns:c16="http://schemas.microsoft.com/office/drawing/2014/chart" uri="{C3380CC4-5D6E-409C-BE32-E72D297353CC}">
              <c16:uniqueId val="{00000000-7F6A-4A81-95A8-C4508FBAA45E}"/>
            </c:ext>
          </c:extLst>
        </c:ser>
        <c:ser>
          <c:idx val="1"/>
          <c:order val="1"/>
          <c:tx>
            <c:strRef>
              <c:f>Budget!$D$6</c:f>
              <c:strCache>
                <c:ptCount val="1"/>
                <c:pt idx="0">
                  <c:v>Actual</c:v>
                </c:pt>
              </c:strCache>
            </c:strRef>
          </c:tx>
          <c:spPr>
            <a:solidFill>
              <a:srgbClr val="E1D8BC"/>
            </a:solidFill>
            <a:ln w="12700">
              <a:solidFill>
                <a:srgbClr val="87743B"/>
              </a:solidFill>
              <a:prstDash val="solid"/>
            </a:ln>
          </c:spPr>
          <c:invertIfNegative val="0"/>
          <c:cat>
            <c:strRef>
              <c:f>Budget!$A$10:$A$23</c:f>
              <c:strCache>
                <c:ptCount val="14"/>
                <c:pt idx="0">
                  <c:v>TO SAVINGS (0%)</c:v>
                </c:pt>
                <c:pt idx="1">
                  <c:v>CHARITY / GIFTS (0%)</c:v>
                </c:pt>
                <c:pt idx="2">
                  <c:v>HOUSING (0%)</c:v>
                </c:pt>
                <c:pt idx="3">
                  <c:v>UTILITIES (0%)</c:v>
                </c:pt>
                <c:pt idx="4">
                  <c:v>FOOD (0%)</c:v>
                </c:pt>
                <c:pt idx="5">
                  <c:v>TRANSPORTATION (0%)</c:v>
                </c:pt>
                <c:pt idx="6">
                  <c:v>HEALTH (0%)</c:v>
                </c:pt>
                <c:pt idx="7">
                  <c:v>DAILY LIVING (0%)</c:v>
                </c:pt>
                <c:pt idx="8">
                  <c:v>CHILDREN (0%)</c:v>
                </c:pt>
                <c:pt idx="9">
                  <c:v>OBLIGATIONS (0%)</c:v>
                </c:pt>
                <c:pt idx="10">
                  <c:v>BUSINESS EXPENSE (0%)</c:v>
                </c:pt>
                <c:pt idx="11">
                  <c:v>ENTERTAINMENT (0%)</c:v>
                </c:pt>
                <c:pt idx="12">
                  <c:v>SUBSCRIPTIONS (0%)</c:v>
                </c:pt>
                <c:pt idx="13">
                  <c:v>MISCELLANEOUS (0%)</c:v>
                </c:pt>
              </c:strCache>
            </c:strRef>
          </c:cat>
          <c:val>
            <c:numRef>
              <c:f>Budget!$P$10:$P$23</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xmlns:c16r2="http://schemas.microsoft.com/office/drawing/2015/06/chart">
            <c:ext xmlns:c16="http://schemas.microsoft.com/office/drawing/2014/chart" uri="{C3380CC4-5D6E-409C-BE32-E72D297353CC}">
              <c16:uniqueId val="{00000001-7F6A-4A81-95A8-C4508FBAA45E}"/>
            </c:ext>
          </c:extLst>
        </c:ser>
        <c:dLbls>
          <c:showLegendKey val="0"/>
          <c:showVal val="0"/>
          <c:showCatName val="0"/>
          <c:showSerName val="0"/>
          <c:showPercent val="0"/>
          <c:showBubbleSize val="0"/>
        </c:dLbls>
        <c:gapWidth val="30"/>
        <c:overlap val="40"/>
        <c:axId val="134804224"/>
        <c:axId val="134805760"/>
      </c:barChart>
      <c:catAx>
        <c:axId val="134804224"/>
        <c:scaling>
          <c:orientation val="maxMin"/>
        </c:scaling>
        <c:delete val="1"/>
        <c:axPos val="l"/>
        <c:numFmt formatCode="General" sourceLinked="0"/>
        <c:majorTickMark val="out"/>
        <c:minorTickMark val="none"/>
        <c:tickLblPos val="nextTo"/>
        <c:crossAx val="134805760"/>
        <c:crosses val="autoZero"/>
        <c:auto val="1"/>
        <c:lblAlgn val="ctr"/>
        <c:lblOffset val="100"/>
        <c:noMultiLvlLbl val="0"/>
      </c:catAx>
      <c:valAx>
        <c:axId val="134805760"/>
        <c:scaling>
          <c:orientation val="minMax"/>
        </c:scaling>
        <c:delete val="1"/>
        <c:axPos val="t"/>
        <c:numFmt formatCode="#,##0" sourceLinked="1"/>
        <c:majorTickMark val="out"/>
        <c:minorTickMark val="none"/>
        <c:tickLblPos val="nextTo"/>
        <c:crossAx val="134804224"/>
        <c:crosses val="autoZero"/>
        <c:crossBetween val="between"/>
      </c:valAx>
      <c:spPr>
        <a:noFill/>
        <a:ln w="25400">
          <a:noFill/>
        </a:ln>
      </c:spPr>
    </c:plotArea>
    <c:plotVisOnly val="0"/>
    <c:dispBlanksAs val="gap"/>
    <c:showDLblsOverMax val="0"/>
  </c:chart>
  <c:spPr>
    <a:noFill/>
    <a:ln w="9525">
      <a:noFill/>
    </a:ln>
  </c:spPr>
  <c:txPr>
    <a:bodyPr/>
    <a:lstStyle/>
    <a:p>
      <a:pPr>
        <a:defRPr sz="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370230108229688E-2"/>
          <c:y val="2.3904382470119521E-2"/>
          <c:w val="0.88976720044599089"/>
          <c:h val="0.96414342629482075"/>
        </c:manualLayout>
      </c:layout>
      <c:barChart>
        <c:barDir val="bar"/>
        <c:grouping val="clustered"/>
        <c:varyColors val="0"/>
        <c:ser>
          <c:idx val="0"/>
          <c:order val="0"/>
          <c:tx>
            <c:strRef>
              <c:f>Budget!$C$6</c:f>
              <c:strCache>
                <c:ptCount val="1"/>
                <c:pt idx="0">
                  <c:v>Budget</c:v>
                </c:pt>
              </c:strCache>
            </c:strRef>
          </c:tx>
          <c:spPr>
            <a:solidFill>
              <a:srgbClr val="9999FF"/>
            </a:solidFill>
            <a:ln w="12700">
              <a:solidFill>
                <a:srgbClr val="3B4E87"/>
              </a:solidFill>
              <a:prstDash val="solid"/>
            </a:ln>
          </c:spPr>
          <c:invertIfNegative val="0"/>
          <c:cat>
            <c:strRef>
              <c:f>Budget!$A$10:$A$23</c:f>
              <c:strCache>
                <c:ptCount val="14"/>
                <c:pt idx="0">
                  <c:v>TO SAVINGS (0%)</c:v>
                </c:pt>
                <c:pt idx="1">
                  <c:v>CHARITY / GIFTS (0%)</c:v>
                </c:pt>
                <c:pt idx="2">
                  <c:v>HOUSING (0%)</c:v>
                </c:pt>
                <c:pt idx="3">
                  <c:v>UTILITIES (0%)</c:v>
                </c:pt>
                <c:pt idx="4">
                  <c:v>FOOD (0%)</c:v>
                </c:pt>
                <c:pt idx="5">
                  <c:v>TRANSPORTATION (0%)</c:v>
                </c:pt>
                <c:pt idx="6">
                  <c:v>HEALTH (0%)</c:v>
                </c:pt>
                <c:pt idx="7">
                  <c:v>DAILY LIVING (0%)</c:v>
                </c:pt>
                <c:pt idx="8">
                  <c:v>CHILDREN (0%)</c:v>
                </c:pt>
                <c:pt idx="9">
                  <c:v>OBLIGATIONS (0%)</c:v>
                </c:pt>
                <c:pt idx="10">
                  <c:v>BUSINESS EXPENSE (0%)</c:v>
                </c:pt>
                <c:pt idx="11">
                  <c:v>ENTERTAINMENT (0%)</c:v>
                </c:pt>
                <c:pt idx="12">
                  <c:v>SUBSCRIPTIONS (0%)</c:v>
                </c:pt>
                <c:pt idx="13">
                  <c:v>MISCELLANEOUS (0%)</c:v>
                </c:pt>
              </c:strCache>
            </c:strRef>
          </c:cat>
          <c:val>
            <c:numRef>
              <c:f>Budget!$S$10:$S$23</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xmlns:c16r2="http://schemas.microsoft.com/office/drawing/2015/06/chart">
            <c:ext xmlns:c16="http://schemas.microsoft.com/office/drawing/2014/chart" uri="{C3380CC4-5D6E-409C-BE32-E72D297353CC}">
              <c16:uniqueId val="{00000000-73CF-493A-98F2-15F4A5164222}"/>
            </c:ext>
          </c:extLst>
        </c:ser>
        <c:ser>
          <c:idx val="1"/>
          <c:order val="1"/>
          <c:tx>
            <c:strRef>
              <c:f>Budget!$D$6</c:f>
              <c:strCache>
                <c:ptCount val="1"/>
                <c:pt idx="0">
                  <c:v>Actual</c:v>
                </c:pt>
              </c:strCache>
            </c:strRef>
          </c:tx>
          <c:spPr>
            <a:solidFill>
              <a:srgbClr val="E1D8BC"/>
            </a:solidFill>
            <a:ln w="12700">
              <a:solidFill>
                <a:srgbClr val="87743B"/>
              </a:solidFill>
              <a:prstDash val="solid"/>
            </a:ln>
          </c:spPr>
          <c:invertIfNegative val="0"/>
          <c:cat>
            <c:strRef>
              <c:f>Budget!$A$10:$A$23</c:f>
              <c:strCache>
                <c:ptCount val="14"/>
                <c:pt idx="0">
                  <c:v>TO SAVINGS (0%)</c:v>
                </c:pt>
                <c:pt idx="1">
                  <c:v>CHARITY / GIFTS (0%)</c:v>
                </c:pt>
                <c:pt idx="2">
                  <c:v>HOUSING (0%)</c:v>
                </c:pt>
                <c:pt idx="3">
                  <c:v>UTILITIES (0%)</c:v>
                </c:pt>
                <c:pt idx="4">
                  <c:v>FOOD (0%)</c:v>
                </c:pt>
                <c:pt idx="5">
                  <c:v>TRANSPORTATION (0%)</c:v>
                </c:pt>
                <c:pt idx="6">
                  <c:v>HEALTH (0%)</c:v>
                </c:pt>
                <c:pt idx="7">
                  <c:v>DAILY LIVING (0%)</c:v>
                </c:pt>
                <c:pt idx="8">
                  <c:v>CHILDREN (0%)</c:v>
                </c:pt>
                <c:pt idx="9">
                  <c:v>OBLIGATIONS (0%)</c:v>
                </c:pt>
                <c:pt idx="10">
                  <c:v>BUSINESS EXPENSE (0%)</c:v>
                </c:pt>
                <c:pt idx="11">
                  <c:v>ENTERTAINMENT (0%)</c:v>
                </c:pt>
                <c:pt idx="12">
                  <c:v>SUBSCRIPTIONS (0%)</c:v>
                </c:pt>
                <c:pt idx="13">
                  <c:v>MISCELLANEOUS (0%)</c:v>
                </c:pt>
              </c:strCache>
            </c:strRef>
          </c:cat>
          <c:val>
            <c:numRef>
              <c:f>Budget!$T$10:$T$23</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xmlns:c16r2="http://schemas.microsoft.com/office/drawing/2015/06/chart">
            <c:ext xmlns:c16="http://schemas.microsoft.com/office/drawing/2014/chart" uri="{C3380CC4-5D6E-409C-BE32-E72D297353CC}">
              <c16:uniqueId val="{00000001-73CF-493A-98F2-15F4A5164222}"/>
            </c:ext>
          </c:extLst>
        </c:ser>
        <c:dLbls>
          <c:showLegendKey val="0"/>
          <c:showVal val="0"/>
          <c:showCatName val="0"/>
          <c:showSerName val="0"/>
          <c:showPercent val="0"/>
          <c:showBubbleSize val="0"/>
        </c:dLbls>
        <c:gapWidth val="30"/>
        <c:overlap val="40"/>
        <c:axId val="189052032"/>
        <c:axId val="189053568"/>
      </c:barChart>
      <c:catAx>
        <c:axId val="189052032"/>
        <c:scaling>
          <c:orientation val="maxMin"/>
        </c:scaling>
        <c:delete val="1"/>
        <c:axPos val="l"/>
        <c:numFmt formatCode="General" sourceLinked="0"/>
        <c:majorTickMark val="out"/>
        <c:minorTickMark val="none"/>
        <c:tickLblPos val="nextTo"/>
        <c:crossAx val="189053568"/>
        <c:crosses val="autoZero"/>
        <c:auto val="1"/>
        <c:lblAlgn val="ctr"/>
        <c:lblOffset val="100"/>
        <c:noMultiLvlLbl val="0"/>
      </c:catAx>
      <c:valAx>
        <c:axId val="189053568"/>
        <c:scaling>
          <c:orientation val="minMax"/>
        </c:scaling>
        <c:delete val="1"/>
        <c:axPos val="t"/>
        <c:numFmt formatCode="#,##0" sourceLinked="1"/>
        <c:majorTickMark val="out"/>
        <c:minorTickMark val="none"/>
        <c:tickLblPos val="nextTo"/>
        <c:crossAx val="189052032"/>
        <c:crosses val="autoZero"/>
        <c:crossBetween val="between"/>
      </c:valAx>
      <c:spPr>
        <a:noFill/>
        <a:ln w="25400">
          <a:noFill/>
        </a:ln>
      </c:spPr>
    </c:plotArea>
    <c:plotVisOnly val="0"/>
    <c:dispBlanksAs val="gap"/>
    <c:showDLblsOverMax val="0"/>
  </c:chart>
  <c:spPr>
    <a:noFill/>
    <a:ln w="9525">
      <a:noFill/>
    </a:ln>
  </c:spPr>
  <c:txPr>
    <a:bodyPr/>
    <a:lstStyle/>
    <a:p>
      <a:pPr>
        <a:defRPr sz="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370230108229688E-2"/>
          <c:y val="2.3904382470119521E-2"/>
          <c:w val="0.88976720044599089"/>
          <c:h val="0.96414342629482075"/>
        </c:manualLayout>
      </c:layout>
      <c:barChart>
        <c:barDir val="bar"/>
        <c:grouping val="clustered"/>
        <c:varyColors val="0"/>
        <c:ser>
          <c:idx val="0"/>
          <c:order val="0"/>
          <c:tx>
            <c:strRef>
              <c:f>Budget!$C$6</c:f>
              <c:strCache>
                <c:ptCount val="1"/>
                <c:pt idx="0">
                  <c:v>Budget</c:v>
                </c:pt>
              </c:strCache>
            </c:strRef>
          </c:tx>
          <c:spPr>
            <a:solidFill>
              <a:srgbClr val="9999FF"/>
            </a:solidFill>
            <a:ln w="12700">
              <a:solidFill>
                <a:srgbClr val="3B4E87"/>
              </a:solidFill>
              <a:prstDash val="solid"/>
            </a:ln>
          </c:spPr>
          <c:invertIfNegative val="0"/>
          <c:cat>
            <c:strRef>
              <c:f>Budget!$A$10:$A$23</c:f>
              <c:strCache>
                <c:ptCount val="14"/>
                <c:pt idx="0">
                  <c:v>TO SAVINGS (0%)</c:v>
                </c:pt>
                <c:pt idx="1">
                  <c:v>CHARITY / GIFTS (0%)</c:v>
                </c:pt>
                <c:pt idx="2">
                  <c:v>HOUSING (0%)</c:v>
                </c:pt>
                <c:pt idx="3">
                  <c:v>UTILITIES (0%)</c:v>
                </c:pt>
                <c:pt idx="4">
                  <c:v>FOOD (0%)</c:v>
                </c:pt>
                <c:pt idx="5">
                  <c:v>TRANSPORTATION (0%)</c:v>
                </c:pt>
                <c:pt idx="6">
                  <c:v>HEALTH (0%)</c:v>
                </c:pt>
                <c:pt idx="7">
                  <c:v>DAILY LIVING (0%)</c:v>
                </c:pt>
                <c:pt idx="8">
                  <c:v>CHILDREN (0%)</c:v>
                </c:pt>
                <c:pt idx="9">
                  <c:v>OBLIGATIONS (0%)</c:v>
                </c:pt>
                <c:pt idx="10">
                  <c:v>BUSINESS EXPENSE (0%)</c:v>
                </c:pt>
                <c:pt idx="11">
                  <c:v>ENTERTAINMENT (0%)</c:v>
                </c:pt>
                <c:pt idx="12">
                  <c:v>SUBSCRIPTIONS (0%)</c:v>
                </c:pt>
                <c:pt idx="13">
                  <c:v>MISCELLANEOUS (0%)</c:v>
                </c:pt>
              </c:strCache>
            </c:strRef>
          </c:cat>
          <c:val>
            <c:numRef>
              <c:f>Budget!$W$10:$W$23</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xmlns:c16r2="http://schemas.microsoft.com/office/drawing/2015/06/chart">
            <c:ext xmlns:c16="http://schemas.microsoft.com/office/drawing/2014/chart" uri="{C3380CC4-5D6E-409C-BE32-E72D297353CC}">
              <c16:uniqueId val="{00000000-7F46-4290-95EC-4ED2069AED84}"/>
            </c:ext>
          </c:extLst>
        </c:ser>
        <c:ser>
          <c:idx val="1"/>
          <c:order val="1"/>
          <c:tx>
            <c:strRef>
              <c:f>Budget!$D$6</c:f>
              <c:strCache>
                <c:ptCount val="1"/>
                <c:pt idx="0">
                  <c:v>Actual</c:v>
                </c:pt>
              </c:strCache>
            </c:strRef>
          </c:tx>
          <c:spPr>
            <a:solidFill>
              <a:srgbClr val="E1D8BC"/>
            </a:solidFill>
            <a:ln w="12700">
              <a:solidFill>
                <a:srgbClr val="87743B"/>
              </a:solidFill>
              <a:prstDash val="solid"/>
            </a:ln>
          </c:spPr>
          <c:invertIfNegative val="0"/>
          <c:cat>
            <c:strRef>
              <c:f>Budget!$A$10:$A$23</c:f>
              <c:strCache>
                <c:ptCount val="14"/>
                <c:pt idx="0">
                  <c:v>TO SAVINGS (0%)</c:v>
                </c:pt>
                <c:pt idx="1">
                  <c:v>CHARITY / GIFTS (0%)</c:v>
                </c:pt>
                <c:pt idx="2">
                  <c:v>HOUSING (0%)</c:v>
                </c:pt>
                <c:pt idx="3">
                  <c:v>UTILITIES (0%)</c:v>
                </c:pt>
                <c:pt idx="4">
                  <c:v>FOOD (0%)</c:v>
                </c:pt>
                <c:pt idx="5">
                  <c:v>TRANSPORTATION (0%)</c:v>
                </c:pt>
                <c:pt idx="6">
                  <c:v>HEALTH (0%)</c:v>
                </c:pt>
                <c:pt idx="7">
                  <c:v>DAILY LIVING (0%)</c:v>
                </c:pt>
                <c:pt idx="8">
                  <c:v>CHILDREN (0%)</c:v>
                </c:pt>
                <c:pt idx="9">
                  <c:v>OBLIGATIONS (0%)</c:v>
                </c:pt>
                <c:pt idx="10">
                  <c:v>BUSINESS EXPENSE (0%)</c:v>
                </c:pt>
                <c:pt idx="11">
                  <c:v>ENTERTAINMENT (0%)</c:v>
                </c:pt>
                <c:pt idx="12">
                  <c:v>SUBSCRIPTIONS (0%)</c:v>
                </c:pt>
                <c:pt idx="13">
                  <c:v>MISCELLANEOUS (0%)</c:v>
                </c:pt>
              </c:strCache>
            </c:strRef>
          </c:cat>
          <c:val>
            <c:numRef>
              <c:f>Budget!$X$10:$X$23</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xmlns:c16r2="http://schemas.microsoft.com/office/drawing/2015/06/chart">
            <c:ext xmlns:c16="http://schemas.microsoft.com/office/drawing/2014/chart" uri="{C3380CC4-5D6E-409C-BE32-E72D297353CC}">
              <c16:uniqueId val="{00000001-7F46-4290-95EC-4ED2069AED84}"/>
            </c:ext>
          </c:extLst>
        </c:ser>
        <c:dLbls>
          <c:showLegendKey val="0"/>
          <c:showVal val="0"/>
          <c:showCatName val="0"/>
          <c:showSerName val="0"/>
          <c:showPercent val="0"/>
          <c:showBubbleSize val="0"/>
        </c:dLbls>
        <c:gapWidth val="30"/>
        <c:overlap val="40"/>
        <c:axId val="189069184"/>
        <c:axId val="189070720"/>
      </c:barChart>
      <c:catAx>
        <c:axId val="189069184"/>
        <c:scaling>
          <c:orientation val="maxMin"/>
        </c:scaling>
        <c:delete val="1"/>
        <c:axPos val="l"/>
        <c:numFmt formatCode="General" sourceLinked="0"/>
        <c:majorTickMark val="out"/>
        <c:minorTickMark val="none"/>
        <c:tickLblPos val="nextTo"/>
        <c:crossAx val="189070720"/>
        <c:crosses val="autoZero"/>
        <c:auto val="1"/>
        <c:lblAlgn val="ctr"/>
        <c:lblOffset val="100"/>
        <c:noMultiLvlLbl val="0"/>
      </c:catAx>
      <c:valAx>
        <c:axId val="189070720"/>
        <c:scaling>
          <c:orientation val="minMax"/>
        </c:scaling>
        <c:delete val="1"/>
        <c:axPos val="t"/>
        <c:numFmt formatCode="#,##0" sourceLinked="1"/>
        <c:majorTickMark val="out"/>
        <c:minorTickMark val="none"/>
        <c:tickLblPos val="nextTo"/>
        <c:crossAx val="189069184"/>
        <c:crosses val="autoZero"/>
        <c:crossBetween val="between"/>
      </c:valAx>
      <c:spPr>
        <a:noFill/>
        <a:ln w="25400">
          <a:noFill/>
        </a:ln>
      </c:spPr>
    </c:plotArea>
    <c:plotVisOnly val="0"/>
    <c:dispBlanksAs val="gap"/>
    <c:showDLblsOverMax val="0"/>
  </c:chart>
  <c:spPr>
    <a:noFill/>
    <a:ln w="9525">
      <a:noFill/>
    </a:ln>
  </c:spPr>
  <c:txPr>
    <a:bodyPr/>
    <a:lstStyle/>
    <a:p>
      <a:pPr>
        <a:defRPr sz="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370230108229688E-2"/>
          <c:y val="2.3904382470119521E-2"/>
          <c:w val="0.8818931544243449"/>
          <c:h val="0.96414342629482075"/>
        </c:manualLayout>
      </c:layout>
      <c:barChart>
        <c:barDir val="bar"/>
        <c:grouping val="clustered"/>
        <c:varyColors val="0"/>
        <c:ser>
          <c:idx val="0"/>
          <c:order val="0"/>
          <c:tx>
            <c:strRef>
              <c:f>Budget!$C$6</c:f>
              <c:strCache>
                <c:ptCount val="1"/>
                <c:pt idx="0">
                  <c:v>Budget</c:v>
                </c:pt>
              </c:strCache>
            </c:strRef>
          </c:tx>
          <c:spPr>
            <a:solidFill>
              <a:srgbClr val="9999FF"/>
            </a:solidFill>
            <a:ln w="12700">
              <a:solidFill>
                <a:srgbClr val="3B4E87"/>
              </a:solidFill>
              <a:prstDash val="solid"/>
            </a:ln>
          </c:spPr>
          <c:invertIfNegative val="0"/>
          <c:cat>
            <c:strRef>
              <c:f>Budget!$A$10:$A$23</c:f>
              <c:strCache>
                <c:ptCount val="14"/>
                <c:pt idx="0">
                  <c:v>TO SAVINGS (0%)</c:v>
                </c:pt>
                <c:pt idx="1">
                  <c:v>CHARITY / GIFTS (0%)</c:v>
                </c:pt>
                <c:pt idx="2">
                  <c:v>HOUSING (0%)</c:v>
                </c:pt>
                <c:pt idx="3">
                  <c:v>UTILITIES (0%)</c:v>
                </c:pt>
                <c:pt idx="4">
                  <c:v>FOOD (0%)</c:v>
                </c:pt>
                <c:pt idx="5">
                  <c:v>TRANSPORTATION (0%)</c:v>
                </c:pt>
                <c:pt idx="6">
                  <c:v>HEALTH (0%)</c:v>
                </c:pt>
                <c:pt idx="7">
                  <c:v>DAILY LIVING (0%)</c:v>
                </c:pt>
                <c:pt idx="8">
                  <c:v>CHILDREN (0%)</c:v>
                </c:pt>
                <c:pt idx="9">
                  <c:v>OBLIGATIONS (0%)</c:v>
                </c:pt>
                <c:pt idx="10">
                  <c:v>BUSINESS EXPENSE (0%)</c:v>
                </c:pt>
                <c:pt idx="11">
                  <c:v>ENTERTAINMENT (0%)</c:v>
                </c:pt>
                <c:pt idx="12">
                  <c:v>SUBSCRIPTIONS (0%)</c:v>
                </c:pt>
                <c:pt idx="13">
                  <c:v>MISCELLANEOUS (0%)</c:v>
                </c:pt>
              </c:strCache>
            </c:strRef>
          </c:cat>
          <c:val>
            <c:numRef>
              <c:f>Budget!$AA$10:$AA$23</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xmlns:c16r2="http://schemas.microsoft.com/office/drawing/2015/06/chart">
            <c:ext xmlns:c16="http://schemas.microsoft.com/office/drawing/2014/chart" uri="{C3380CC4-5D6E-409C-BE32-E72D297353CC}">
              <c16:uniqueId val="{00000000-2AEC-4EF8-B029-7033D34810EC}"/>
            </c:ext>
          </c:extLst>
        </c:ser>
        <c:ser>
          <c:idx val="1"/>
          <c:order val="1"/>
          <c:tx>
            <c:strRef>
              <c:f>Budget!$D$6</c:f>
              <c:strCache>
                <c:ptCount val="1"/>
                <c:pt idx="0">
                  <c:v>Actual</c:v>
                </c:pt>
              </c:strCache>
            </c:strRef>
          </c:tx>
          <c:spPr>
            <a:solidFill>
              <a:srgbClr val="E1D8BC"/>
            </a:solidFill>
            <a:ln w="12700">
              <a:solidFill>
                <a:srgbClr val="87743B"/>
              </a:solidFill>
              <a:prstDash val="solid"/>
            </a:ln>
          </c:spPr>
          <c:invertIfNegative val="0"/>
          <c:cat>
            <c:strRef>
              <c:f>Budget!$A$10:$A$23</c:f>
              <c:strCache>
                <c:ptCount val="14"/>
                <c:pt idx="0">
                  <c:v>TO SAVINGS (0%)</c:v>
                </c:pt>
                <c:pt idx="1">
                  <c:v>CHARITY / GIFTS (0%)</c:v>
                </c:pt>
                <c:pt idx="2">
                  <c:v>HOUSING (0%)</c:v>
                </c:pt>
                <c:pt idx="3">
                  <c:v>UTILITIES (0%)</c:v>
                </c:pt>
                <c:pt idx="4">
                  <c:v>FOOD (0%)</c:v>
                </c:pt>
                <c:pt idx="5">
                  <c:v>TRANSPORTATION (0%)</c:v>
                </c:pt>
                <c:pt idx="6">
                  <c:v>HEALTH (0%)</c:v>
                </c:pt>
                <c:pt idx="7">
                  <c:v>DAILY LIVING (0%)</c:v>
                </c:pt>
                <c:pt idx="8">
                  <c:v>CHILDREN (0%)</c:v>
                </c:pt>
                <c:pt idx="9">
                  <c:v>OBLIGATIONS (0%)</c:v>
                </c:pt>
                <c:pt idx="10">
                  <c:v>BUSINESS EXPENSE (0%)</c:v>
                </c:pt>
                <c:pt idx="11">
                  <c:v>ENTERTAINMENT (0%)</c:v>
                </c:pt>
                <c:pt idx="12">
                  <c:v>SUBSCRIPTIONS (0%)</c:v>
                </c:pt>
                <c:pt idx="13">
                  <c:v>MISCELLANEOUS (0%)</c:v>
                </c:pt>
              </c:strCache>
            </c:strRef>
          </c:cat>
          <c:val>
            <c:numRef>
              <c:f>Budget!$AB$10:$AB$23</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xmlns:c16r2="http://schemas.microsoft.com/office/drawing/2015/06/chart">
            <c:ext xmlns:c16="http://schemas.microsoft.com/office/drawing/2014/chart" uri="{C3380CC4-5D6E-409C-BE32-E72D297353CC}">
              <c16:uniqueId val="{00000001-2AEC-4EF8-B029-7033D34810EC}"/>
            </c:ext>
          </c:extLst>
        </c:ser>
        <c:dLbls>
          <c:showLegendKey val="0"/>
          <c:showVal val="0"/>
          <c:showCatName val="0"/>
          <c:showSerName val="0"/>
          <c:showPercent val="0"/>
          <c:showBubbleSize val="0"/>
        </c:dLbls>
        <c:gapWidth val="30"/>
        <c:overlap val="40"/>
        <c:axId val="189116800"/>
        <c:axId val="189118336"/>
      </c:barChart>
      <c:catAx>
        <c:axId val="189116800"/>
        <c:scaling>
          <c:orientation val="maxMin"/>
        </c:scaling>
        <c:delete val="1"/>
        <c:axPos val="l"/>
        <c:numFmt formatCode="General" sourceLinked="0"/>
        <c:majorTickMark val="out"/>
        <c:minorTickMark val="none"/>
        <c:tickLblPos val="nextTo"/>
        <c:crossAx val="189118336"/>
        <c:crosses val="autoZero"/>
        <c:auto val="1"/>
        <c:lblAlgn val="ctr"/>
        <c:lblOffset val="100"/>
        <c:noMultiLvlLbl val="0"/>
      </c:catAx>
      <c:valAx>
        <c:axId val="189118336"/>
        <c:scaling>
          <c:orientation val="minMax"/>
        </c:scaling>
        <c:delete val="1"/>
        <c:axPos val="t"/>
        <c:numFmt formatCode="#,##0" sourceLinked="1"/>
        <c:majorTickMark val="out"/>
        <c:minorTickMark val="none"/>
        <c:tickLblPos val="nextTo"/>
        <c:crossAx val="189116800"/>
        <c:crosses val="autoZero"/>
        <c:crossBetween val="between"/>
      </c:valAx>
      <c:spPr>
        <a:noFill/>
        <a:ln w="25400">
          <a:noFill/>
        </a:ln>
      </c:spPr>
    </c:plotArea>
    <c:plotVisOnly val="0"/>
    <c:dispBlanksAs val="gap"/>
    <c:showDLblsOverMax val="0"/>
  </c:chart>
  <c:spPr>
    <a:noFill/>
    <a:ln w="9525">
      <a:noFill/>
    </a:ln>
  </c:spPr>
  <c:txPr>
    <a:bodyPr/>
    <a:lstStyle/>
    <a:p>
      <a:pPr>
        <a:defRPr sz="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370230108229688E-2"/>
          <c:y val="2.3904382470119521E-2"/>
          <c:w val="0.89764124646763688"/>
          <c:h val="0.96414342629482075"/>
        </c:manualLayout>
      </c:layout>
      <c:barChart>
        <c:barDir val="bar"/>
        <c:grouping val="clustered"/>
        <c:varyColors val="0"/>
        <c:ser>
          <c:idx val="0"/>
          <c:order val="0"/>
          <c:tx>
            <c:strRef>
              <c:f>Budget!$C$6</c:f>
              <c:strCache>
                <c:ptCount val="1"/>
                <c:pt idx="0">
                  <c:v>Budget</c:v>
                </c:pt>
              </c:strCache>
            </c:strRef>
          </c:tx>
          <c:spPr>
            <a:solidFill>
              <a:srgbClr val="9999FF"/>
            </a:solidFill>
            <a:ln w="12700">
              <a:solidFill>
                <a:srgbClr val="3B4E87"/>
              </a:solidFill>
              <a:prstDash val="solid"/>
            </a:ln>
          </c:spPr>
          <c:invertIfNegative val="0"/>
          <c:cat>
            <c:strRef>
              <c:f>Budget!$A$10:$A$23</c:f>
              <c:strCache>
                <c:ptCount val="14"/>
                <c:pt idx="0">
                  <c:v>TO SAVINGS (0%)</c:v>
                </c:pt>
                <c:pt idx="1">
                  <c:v>CHARITY / GIFTS (0%)</c:v>
                </c:pt>
                <c:pt idx="2">
                  <c:v>HOUSING (0%)</c:v>
                </c:pt>
                <c:pt idx="3">
                  <c:v>UTILITIES (0%)</c:v>
                </c:pt>
                <c:pt idx="4">
                  <c:v>FOOD (0%)</c:v>
                </c:pt>
                <c:pt idx="5">
                  <c:v>TRANSPORTATION (0%)</c:v>
                </c:pt>
                <c:pt idx="6">
                  <c:v>HEALTH (0%)</c:v>
                </c:pt>
                <c:pt idx="7">
                  <c:v>DAILY LIVING (0%)</c:v>
                </c:pt>
                <c:pt idx="8">
                  <c:v>CHILDREN (0%)</c:v>
                </c:pt>
                <c:pt idx="9">
                  <c:v>OBLIGATIONS (0%)</c:v>
                </c:pt>
                <c:pt idx="10">
                  <c:v>BUSINESS EXPENSE (0%)</c:v>
                </c:pt>
                <c:pt idx="11">
                  <c:v>ENTERTAINMENT (0%)</c:v>
                </c:pt>
                <c:pt idx="12">
                  <c:v>SUBSCRIPTIONS (0%)</c:v>
                </c:pt>
                <c:pt idx="13">
                  <c:v>MISCELLANEOUS (0%)</c:v>
                </c:pt>
              </c:strCache>
            </c:strRef>
          </c:cat>
          <c:val>
            <c:numRef>
              <c:f>Budget!$AE$10:$AE$23</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xmlns:c16r2="http://schemas.microsoft.com/office/drawing/2015/06/chart">
            <c:ext xmlns:c16="http://schemas.microsoft.com/office/drawing/2014/chart" uri="{C3380CC4-5D6E-409C-BE32-E72D297353CC}">
              <c16:uniqueId val="{00000000-001B-40E9-8FD7-7C5BA2EC1F7A}"/>
            </c:ext>
          </c:extLst>
        </c:ser>
        <c:ser>
          <c:idx val="1"/>
          <c:order val="1"/>
          <c:tx>
            <c:strRef>
              <c:f>Budget!$D$6</c:f>
              <c:strCache>
                <c:ptCount val="1"/>
                <c:pt idx="0">
                  <c:v>Actual</c:v>
                </c:pt>
              </c:strCache>
            </c:strRef>
          </c:tx>
          <c:spPr>
            <a:solidFill>
              <a:srgbClr val="E1D8BC"/>
            </a:solidFill>
            <a:ln w="12700">
              <a:solidFill>
                <a:srgbClr val="87743B"/>
              </a:solidFill>
              <a:prstDash val="solid"/>
            </a:ln>
          </c:spPr>
          <c:invertIfNegative val="0"/>
          <c:cat>
            <c:strRef>
              <c:f>Budget!$A$10:$A$23</c:f>
              <c:strCache>
                <c:ptCount val="14"/>
                <c:pt idx="0">
                  <c:v>TO SAVINGS (0%)</c:v>
                </c:pt>
                <c:pt idx="1">
                  <c:v>CHARITY / GIFTS (0%)</c:v>
                </c:pt>
                <c:pt idx="2">
                  <c:v>HOUSING (0%)</c:v>
                </c:pt>
                <c:pt idx="3">
                  <c:v>UTILITIES (0%)</c:v>
                </c:pt>
                <c:pt idx="4">
                  <c:v>FOOD (0%)</c:v>
                </c:pt>
                <c:pt idx="5">
                  <c:v>TRANSPORTATION (0%)</c:v>
                </c:pt>
                <c:pt idx="6">
                  <c:v>HEALTH (0%)</c:v>
                </c:pt>
                <c:pt idx="7">
                  <c:v>DAILY LIVING (0%)</c:v>
                </c:pt>
                <c:pt idx="8">
                  <c:v>CHILDREN (0%)</c:v>
                </c:pt>
                <c:pt idx="9">
                  <c:v>OBLIGATIONS (0%)</c:v>
                </c:pt>
                <c:pt idx="10">
                  <c:v>BUSINESS EXPENSE (0%)</c:v>
                </c:pt>
                <c:pt idx="11">
                  <c:v>ENTERTAINMENT (0%)</c:v>
                </c:pt>
                <c:pt idx="12">
                  <c:v>SUBSCRIPTIONS (0%)</c:v>
                </c:pt>
                <c:pt idx="13">
                  <c:v>MISCELLANEOUS (0%)</c:v>
                </c:pt>
              </c:strCache>
            </c:strRef>
          </c:cat>
          <c:val>
            <c:numRef>
              <c:f>Budget!$AF$10:$AF$23</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xmlns:c16r2="http://schemas.microsoft.com/office/drawing/2015/06/chart">
            <c:ext xmlns:c16="http://schemas.microsoft.com/office/drawing/2014/chart" uri="{C3380CC4-5D6E-409C-BE32-E72D297353CC}">
              <c16:uniqueId val="{00000001-001B-40E9-8FD7-7C5BA2EC1F7A}"/>
            </c:ext>
          </c:extLst>
        </c:ser>
        <c:dLbls>
          <c:showLegendKey val="0"/>
          <c:showVal val="0"/>
          <c:showCatName val="0"/>
          <c:showSerName val="0"/>
          <c:showPercent val="0"/>
          <c:showBubbleSize val="0"/>
        </c:dLbls>
        <c:gapWidth val="30"/>
        <c:overlap val="40"/>
        <c:axId val="189135872"/>
        <c:axId val="189416192"/>
      </c:barChart>
      <c:catAx>
        <c:axId val="189135872"/>
        <c:scaling>
          <c:orientation val="maxMin"/>
        </c:scaling>
        <c:delete val="1"/>
        <c:axPos val="l"/>
        <c:numFmt formatCode="General" sourceLinked="0"/>
        <c:majorTickMark val="out"/>
        <c:minorTickMark val="none"/>
        <c:tickLblPos val="nextTo"/>
        <c:crossAx val="189416192"/>
        <c:crosses val="autoZero"/>
        <c:auto val="1"/>
        <c:lblAlgn val="ctr"/>
        <c:lblOffset val="100"/>
        <c:noMultiLvlLbl val="0"/>
      </c:catAx>
      <c:valAx>
        <c:axId val="189416192"/>
        <c:scaling>
          <c:orientation val="minMax"/>
        </c:scaling>
        <c:delete val="1"/>
        <c:axPos val="t"/>
        <c:numFmt formatCode="#,##0" sourceLinked="1"/>
        <c:majorTickMark val="out"/>
        <c:minorTickMark val="none"/>
        <c:tickLblPos val="nextTo"/>
        <c:crossAx val="189135872"/>
        <c:crosses val="autoZero"/>
        <c:crossBetween val="between"/>
      </c:valAx>
      <c:spPr>
        <a:noFill/>
        <a:ln w="25400">
          <a:noFill/>
        </a:ln>
      </c:spPr>
    </c:plotArea>
    <c:plotVisOnly val="0"/>
    <c:dispBlanksAs val="gap"/>
    <c:showDLblsOverMax val="0"/>
  </c:chart>
  <c:spPr>
    <a:noFill/>
    <a:ln w="9525">
      <a:noFill/>
    </a:ln>
  </c:spPr>
  <c:txPr>
    <a:bodyPr/>
    <a:lstStyle/>
    <a:p>
      <a:pPr>
        <a:defRPr sz="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370230108229688E-2"/>
          <c:y val="2.3904382470119521E-2"/>
          <c:w val="0.89764124646763688"/>
          <c:h val="0.96414342629482075"/>
        </c:manualLayout>
      </c:layout>
      <c:barChart>
        <c:barDir val="bar"/>
        <c:grouping val="clustered"/>
        <c:varyColors val="0"/>
        <c:ser>
          <c:idx val="0"/>
          <c:order val="0"/>
          <c:tx>
            <c:strRef>
              <c:f>Budget!$C$6</c:f>
              <c:strCache>
                <c:ptCount val="1"/>
                <c:pt idx="0">
                  <c:v>Budget</c:v>
                </c:pt>
              </c:strCache>
            </c:strRef>
          </c:tx>
          <c:spPr>
            <a:solidFill>
              <a:srgbClr val="9999FF"/>
            </a:solidFill>
            <a:ln w="12700">
              <a:solidFill>
                <a:srgbClr val="3B4E87"/>
              </a:solidFill>
              <a:prstDash val="solid"/>
            </a:ln>
          </c:spPr>
          <c:invertIfNegative val="0"/>
          <c:cat>
            <c:strRef>
              <c:f>Budget!$A$10:$A$23</c:f>
              <c:strCache>
                <c:ptCount val="14"/>
                <c:pt idx="0">
                  <c:v>TO SAVINGS (0%)</c:v>
                </c:pt>
                <c:pt idx="1">
                  <c:v>CHARITY / GIFTS (0%)</c:v>
                </c:pt>
                <c:pt idx="2">
                  <c:v>HOUSING (0%)</c:v>
                </c:pt>
                <c:pt idx="3">
                  <c:v>UTILITIES (0%)</c:v>
                </c:pt>
                <c:pt idx="4">
                  <c:v>FOOD (0%)</c:v>
                </c:pt>
                <c:pt idx="5">
                  <c:v>TRANSPORTATION (0%)</c:v>
                </c:pt>
                <c:pt idx="6">
                  <c:v>HEALTH (0%)</c:v>
                </c:pt>
                <c:pt idx="7">
                  <c:v>DAILY LIVING (0%)</c:v>
                </c:pt>
                <c:pt idx="8">
                  <c:v>CHILDREN (0%)</c:v>
                </c:pt>
                <c:pt idx="9">
                  <c:v>OBLIGATIONS (0%)</c:v>
                </c:pt>
                <c:pt idx="10">
                  <c:v>BUSINESS EXPENSE (0%)</c:v>
                </c:pt>
                <c:pt idx="11">
                  <c:v>ENTERTAINMENT (0%)</c:v>
                </c:pt>
                <c:pt idx="12">
                  <c:v>SUBSCRIPTIONS (0%)</c:v>
                </c:pt>
                <c:pt idx="13">
                  <c:v>MISCELLANEOUS (0%)</c:v>
                </c:pt>
              </c:strCache>
            </c:strRef>
          </c:cat>
          <c:val>
            <c:numRef>
              <c:f>Budget!$AI$10:$AI$23</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xmlns:c16r2="http://schemas.microsoft.com/office/drawing/2015/06/chart">
            <c:ext xmlns:c16="http://schemas.microsoft.com/office/drawing/2014/chart" uri="{C3380CC4-5D6E-409C-BE32-E72D297353CC}">
              <c16:uniqueId val="{00000000-5211-431B-9749-BD67C2B247C7}"/>
            </c:ext>
          </c:extLst>
        </c:ser>
        <c:ser>
          <c:idx val="1"/>
          <c:order val="1"/>
          <c:tx>
            <c:strRef>
              <c:f>Budget!$D$6</c:f>
              <c:strCache>
                <c:ptCount val="1"/>
                <c:pt idx="0">
                  <c:v>Actual</c:v>
                </c:pt>
              </c:strCache>
            </c:strRef>
          </c:tx>
          <c:spPr>
            <a:solidFill>
              <a:srgbClr val="E1D8BC"/>
            </a:solidFill>
            <a:ln w="12700">
              <a:solidFill>
                <a:srgbClr val="87743B"/>
              </a:solidFill>
              <a:prstDash val="solid"/>
            </a:ln>
          </c:spPr>
          <c:invertIfNegative val="0"/>
          <c:cat>
            <c:strRef>
              <c:f>Budget!$A$10:$A$23</c:f>
              <c:strCache>
                <c:ptCount val="14"/>
                <c:pt idx="0">
                  <c:v>TO SAVINGS (0%)</c:v>
                </c:pt>
                <c:pt idx="1">
                  <c:v>CHARITY / GIFTS (0%)</c:v>
                </c:pt>
                <c:pt idx="2">
                  <c:v>HOUSING (0%)</c:v>
                </c:pt>
                <c:pt idx="3">
                  <c:v>UTILITIES (0%)</c:v>
                </c:pt>
                <c:pt idx="4">
                  <c:v>FOOD (0%)</c:v>
                </c:pt>
                <c:pt idx="5">
                  <c:v>TRANSPORTATION (0%)</c:v>
                </c:pt>
                <c:pt idx="6">
                  <c:v>HEALTH (0%)</c:v>
                </c:pt>
                <c:pt idx="7">
                  <c:v>DAILY LIVING (0%)</c:v>
                </c:pt>
                <c:pt idx="8">
                  <c:v>CHILDREN (0%)</c:v>
                </c:pt>
                <c:pt idx="9">
                  <c:v>OBLIGATIONS (0%)</c:v>
                </c:pt>
                <c:pt idx="10">
                  <c:v>BUSINESS EXPENSE (0%)</c:v>
                </c:pt>
                <c:pt idx="11">
                  <c:v>ENTERTAINMENT (0%)</c:v>
                </c:pt>
                <c:pt idx="12">
                  <c:v>SUBSCRIPTIONS (0%)</c:v>
                </c:pt>
                <c:pt idx="13">
                  <c:v>MISCELLANEOUS (0%)</c:v>
                </c:pt>
              </c:strCache>
            </c:strRef>
          </c:cat>
          <c:val>
            <c:numRef>
              <c:f>Budget!$AJ$10:$AJ$23</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xmlns:c16r2="http://schemas.microsoft.com/office/drawing/2015/06/chart">
            <c:ext xmlns:c16="http://schemas.microsoft.com/office/drawing/2014/chart" uri="{C3380CC4-5D6E-409C-BE32-E72D297353CC}">
              <c16:uniqueId val="{00000001-5211-431B-9749-BD67C2B247C7}"/>
            </c:ext>
          </c:extLst>
        </c:ser>
        <c:dLbls>
          <c:showLegendKey val="0"/>
          <c:showVal val="0"/>
          <c:showCatName val="0"/>
          <c:showSerName val="0"/>
          <c:showPercent val="0"/>
          <c:showBubbleSize val="0"/>
        </c:dLbls>
        <c:gapWidth val="30"/>
        <c:overlap val="40"/>
        <c:axId val="189448960"/>
        <c:axId val="189450496"/>
      </c:barChart>
      <c:catAx>
        <c:axId val="189448960"/>
        <c:scaling>
          <c:orientation val="maxMin"/>
        </c:scaling>
        <c:delete val="1"/>
        <c:axPos val="l"/>
        <c:numFmt formatCode="General" sourceLinked="0"/>
        <c:majorTickMark val="out"/>
        <c:minorTickMark val="none"/>
        <c:tickLblPos val="nextTo"/>
        <c:crossAx val="189450496"/>
        <c:crosses val="autoZero"/>
        <c:auto val="1"/>
        <c:lblAlgn val="ctr"/>
        <c:lblOffset val="100"/>
        <c:noMultiLvlLbl val="0"/>
      </c:catAx>
      <c:valAx>
        <c:axId val="189450496"/>
        <c:scaling>
          <c:orientation val="minMax"/>
        </c:scaling>
        <c:delete val="1"/>
        <c:axPos val="t"/>
        <c:numFmt formatCode="#,##0" sourceLinked="1"/>
        <c:majorTickMark val="out"/>
        <c:minorTickMark val="none"/>
        <c:tickLblPos val="nextTo"/>
        <c:crossAx val="189448960"/>
        <c:crosses val="autoZero"/>
        <c:crossBetween val="between"/>
      </c:valAx>
      <c:spPr>
        <a:noFill/>
        <a:ln w="25400">
          <a:noFill/>
        </a:ln>
      </c:spPr>
    </c:plotArea>
    <c:plotVisOnly val="0"/>
    <c:dispBlanksAs val="gap"/>
    <c:showDLblsOverMax val="0"/>
  </c:chart>
  <c:spPr>
    <a:noFill/>
    <a:ln w="9525">
      <a:noFill/>
    </a:ln>
  </c:spPr>
  <c:txPr>
    <a:bodyPr/>
    <a:lstStyle/>
    <a:p>
      <a:pPr>
        <a:defRPr sz="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8</xdr:row>
      <xdr:rowOff>0</xdr:rowOff>
    </xdr:from>
    <xdr:to>
      <xdr:col>5</xdr:col>
      <xdr:colOff>0</xdr:colOff>
      <xdr:row>24</xdr:row>
      <xdr:rowOff>0</xdr:rowOff>
    </xdr:to>
    <xdr:graphicFrame macro="">
      <xdr:nvGraphicFramePr>
        <xdr:cNvPr id="3076" name="Chart 4">
          <a:extLst>
            <a:ext uri="{FF2B5EF4-FFF2-40B4-BE49-F238E27FC236}">
              <a16:creationId xmlns:a16="http://schemas.microsoft.com/office/drawing/2014/main" xmlns="" id="{00000000-0008-0000-0000-000004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8</xdr:row>
      <xdr:rowOff>0</xdr:rowOff>
    </xdr:from>
    <xdr:to>
      <xdr:col>9</xdr:col>
      <xdr:colOff>0</xdr:colOff>
      <xdr:row>24</xdr:row>
      <xdr:rowOff>0</xdr:rowOff>
    </xdr:to>
    <xdr:graphicFrame macro="">
      <xdr:nvGraphicFramePr>
        <xdr:cNvPr id="3085" name="Chart 13">
          <a:extLst>
            <a:ext uri="{FF2B5EF4-FFF2-40B4-BE49-F238E27FC236}">
              <a16:creationId xmlns:a16="http://schemas.microsoft.com/office/drawing/2014/main" xmlns="" id="{00000000-0008-0000-0000-00000D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8</xdr:row>
      <xdr:rowOff>0</xdr:rowOff>
    </xdr:from>
    <xdr:to>
      <xdr:col>13</xdr:col>
      <xdr:colOff>0</xdr:colOff>
      <xdr:row>24</xdr:row>
      <xdr:rowOff>0</xdr:rowOff>
    </xdr:to>
    <xdr:graphicFrame macro="">
      <xdr:nvGraphicFramePr>
        <xdr:cNvPr id="3086" name="Chart 14">
          <a:extLst>
            <a:ext uri="{FF2B5EF4-FFF2-40B4-BE49-F238E27FC236}">
              <a16:creationId xmlns:a16="http://schemas.microsoft.com/office/drawing/2014/main" xmlns="" id="{00000000-0008-0000-0000-00000E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0</xdr:colOff>
      <xdr:row>8</xdr:row>
      <xdr:rowOff>0</xdr:rowOff>
    </xdr:from>
    <xdr:to>
      <xdr:col>17</xdr:col>
      <xdr:colOff>0</xdr:colOff>
      <xdr:row>24</xdr:row>
      <xdr:rowOff>0</xdr:rowOff>
    </xdr:to>
    <xdr:graphicFrame macro="">
      <xdr:nvGraphicFramePr>
        <xdr:cNvPr id="3087" name="Chart 15">
          <a:extLst>
            <a:ext uri="{FF2B5EF4-FFF2-40B4-BE49-F238E27FC236}">
              <a16:creationId xmlns:a16="http://schemas.microsoft.com/office/drawing/2014/main" xmlns="" id="{00000000-0008-0000-0000-00000F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18</xdr:col>
      <xdr:colOff>0</xdr:colOff>
      <xdr:row>8</xdr:row>
      <xdr:rowOff>0</xdr:rowOff>
    </xdr:from>
    <xdr:to>
      <xdr:col>21</xdr:col>
      <xdr:colOff>0</xdr:colOff>
      <xdr:row>24</xdr:row>
      <xdr:rowOff>0</xdr:rowOff>
    </xdr:to>
    <xdr:graphicFrame macro="">
      <xdr:nvGraphicFramePr>
        <xdr:cNvPr id="3088" name="Chart 16">
          <a:extLst>
            <a:ext uri="{FF2B5EF4-FFF2-40B4-BE49-F238E27FC236}">
              <a16:creationId xmlns:a16="http://schemas.microsoft.com/office/drawing/2014/main" xmlns="" id="{00000000-0008-0000-0000-000010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22</xdr:col>
      <xdr:colOff>0</xdr:colOff>
      <xdr:row>8</xdr:row>
      <xdr:rowOff>0</xdr:rowOff>
    </xdr:from>
    <xdr:to>
      <xdr:col>25</xdr:col>
      <xdr:colOff>0</xdr:colOff>
      <xdr:row>24</xdr:row>
      <xdr:rowOff>0</xdr:rowOff>
    </xdr:to>
    <xdr:graphicFrame macro="">
      <xdr:nvGraphicFramePr>
        <xdr:cNvPr id="3089" name="Chart 17">
          <a:extLst>
            <a:ext uri="{FF2B5EF4-FFF2-40B4-BE49-F238E27FC236}">
              <a16:creationId xmlns:a16="http://schemas.microsoft.com/office/drawing/2014/main" xmlns="" id="{00000000-0008-0000-0000-000011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26</xdr:col>
      <xdr:colOff>0</xdr:colOff>
      <xdr:row>8</xdr:row>
      <xdr:rowOff>0</xdr:rowOff>
    </xdr:from>
    <xdr:to>
      <xdr:col>29</xdr:col>
      <xdr:colOff>0</xdr:colOff>
      <xdr:row>24</xdr:row>
      <xdr:rowOff>0</xdr:rowOff>
    </xdr:to>
    <xdr:graphicFrame macro="">
      <xdr:nvGraphicFramePr>
        <xdr:cNvPr id="3092" name="Chart 20">
          <a:extLst>
            <a:ext uri="{FF2B5EF4-FFF2-40B4-BE49-F238E27FC236}">
              <a16:creationId xmlns:a16="http://schemas.microsoft.com/office/drawing/2014/main" xmlns="" id="{00000000-0008-0000-0000-000014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30</xdr:col>
      <xdr:colOff>0</xdr:colOff>
      <xdr:row>8</xdr:row>
      <xdr:rowOff>0</xdr:rowOff>
    </xdr:from>
    <xdr:to>
      <xdr:col>33</xdr:col>
      <xdr:colOff>0</xdr:colOff>
      <xdr:row>24</xdr:row>
      <xdr:rowOff>0</xdr:rowOff>
    </xdr:to>
    <xdr:graphicFrame macro="">
      <xdr:nvGraphicFramePr>
        <xdr:cNvPr id="3093" name="Chart 21">
          <a:extLst>
            <a:ext uri="{FF2B5EF4-FFF2-40B4-BE49-F238E27FC236}">
              <a16:creationId xmlns:a16="http://schemas.microsoft.com/office/drawing/2014/main" xmlns="" id="{00000000-0008-0000-0000-000015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34</xdr:col>
      <xdr:colOff>0</xdr:colOff>
      <xdr:row>8</xdr:row>
      <xdr:rowOff>0</xdr:rowOff>
    </xdr:from>
    <xdr:to>
      <xdr:col>37</xdr:col>
      <xdr:colOff>0</xdr:colOff>
      <xdr:row>24</xdr:row>
      <xdr:rowOff>0</xdr:rowOff>
    </xdr:to>
    <xdr:graphicFrame macro="">
      <xdr:nvGraphicFramePr>
        <xdr:cNvPr id="3094" name="Chart 22">
          <a:extLst>
            <a:ext uri="{FF2B5EF4-FFF2-40B4-BE49-F238E27FC236}">
              <a16:creationId xmlns:a16="http://schemas.microsoft.com/office/drawing/2014/main" xmlns="" id="{00000000-0008-0000-0000-000016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38</xdr:col>
      <xdr:colOff>0</xdr:colOff>
      <xdr:row>8</xdr:row>
      <xdr:rowOff>0</xdr:rowOff>
    </xdr:from>
    <xdr:to>
      <xdr:col>41</xdr:col>
      <xdr:colOff>0</xdr:colOff>
      <xdr:row>24</xdr:row>
      <xdr:rowOff>0</xdr:rowOff>
    </xdr:to>
    <xdr:graphicFrame macro="">
      <xdr:nvGraphicFramePr>
        <xdr:cNvPr id="3095" name="Chart 23">
          <a:extLst>
            <a:ext uri="{FF2B5EF4-FFF2-40B4-BE49-F238E27FC236}">
              <a16:creationId xmlns:a16="http://schemas.microsoft.com/office/drawing/2014/main" xmlns="" id="{00000000-0008-0000-0000-000017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42</xdr:col>
      <xdr:colOff>0</xdr:colOff>
      <xdr:row>8</xdr:row>
      <xdr:rowOff>0</xdr:rowOff>
    </xdr:from>
    <xdr:to>
      <xdr:col>45</xdr:col>
      <xdr:colOff>0</xdr:colOff>
      <xdr:row>24</xdr:row>
      <xdr:rowOff>0</xdr:rowOff>
    </xdr:to>
    <xdr:graphicFrame macro="">
      <xdr:nvGraphicFramePr>
        <xdr:cNvPr id="3096" name="Chart 24">
          <a:extLst>
            <a:ext uri="{FF2B5EF4-FFF2-40B4-BE49-F238E27FC236}">
              <a16:creationId xmlns:a16="http://schemas.microsoft.com/office/drawing/2014/main" xmlns="" id="{00000000-0008-0000-0000-000018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46</xdr:col>
      <xdr:colOff>0</xdr:colOff>
      <xdr:row>8</xdr:row>
      <xdr:rowOff>0</xdr:rowOff>
    </xdr:from>
    <xdr:to>
      <xdr:col>49</xdr:col>
      <xdr:colOff>0</xdr:colOff>
      <xdr:row>24</xdr:row>
      <xdr:rowOff>0</xdr:rowOff>
    </xdr:to>
    <xdr:graphicFrame macro="">
      <xdr:nvGraphicFramePr>
        <xdr:cNvPr id="3097" name="Chart 25">
          <a:extLst>
            <a:ext uri="{FF2B5EF4-FFF2-40B4-BE49-F238E27FC236}">
              <a16:creationId xmlns:a16="http://schemas.microsoft.com/office/drawing/2014/main" xmlns="" id="{00000000-0008-0000-0000-000019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48</xdr:col>
      <xdr:colOff>161925</xdr:colOff>
      <xdr:row>0</xdr:row>
      <xdr:rowOff>0</xdr:rowOff>
    </xdr:from>
    <xdr:to>
      <xdr:col>52</xdr:col>
      <xdr:colOff>0</xdr:colOff>
      <xdr:row>1</xdr:row>
      <xdr:rowOff>7144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16840200" y="0"/>
          <a:ext cx="1428750" cy="3214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3619500</xdr:colOff>
      <xdr:row>0</xdr:row>
      <xdr:rowOff>38100</xdr:rowOff>
    </xdr:from>
    <xdr:to>
      <xdr:col>1</xdr:col>
      <xdr:colOff>5048250</xdr:colOff>
      <xdr:row>0</xdr:row>
      <xdr:rowOff>359569</xdr:rowOff>
    </xdr:to>
    <xdr:pic>
      <xdr:nvPicPr>
        <xdr:cNvPr id="2" name="Picture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3819525" y="38100"/>
          <a:ext cx="1428750" cy="321469"/>
        </a:xfrm>
        <a:prstGeom prst="rect">
          <a:avLst/>
        </a:prstGeom>
      </xdr:spPr>
    </xdr:pic>
    <xdr:clientData/>
  </xdr:twoCellAnchor>
</xdr:wsDr>
</file>

<file path=xl/theme/theme1.xml><?xml version="1.0" encoding="utf-8"?>
<a:theme xmlns:a="http://schemas.openxmlformats.org/drawingml/2006/main" name="Office Theme">
  <a:themeElements>
    <a:clrScheme name="V42-ClassicBlue">
      <a:dk1>
        <a:sysClr val="windowText" lastClr="000000"/>
      </a:dk1>
      <a:lt1>
        <a:sysClr val="window" lastClr="FFFFFF"/>
      </a:lt1>
      <a:dk2>
        <a:srgbClr val="3A5D9C"/>
      </a:dk2>
      <a:lt2>
        <a:srgbClr val="EEECE2"/>
      </a:lt2>
      <a:accent1>
        <a:srgbClr val="3B4E87"/>
      </a:accent1>
      <a:accent2>
        <a:srgbClr val="C04E4E"/>
      </a:accent2>
      <a:accent3>
        <a:srgbClr val="26AA26"/>
      </a:accent3>
      <a:accent4>
        <a:srgbClr val="7860B4"/>
      </a:accent4>
      <a:accent5>
        <a:srgbClr val="E68422"/>
      </a:accent5>
      <a:accent6>
        <a:srgbClr val="846648"/>
      </a:accent6>
      <a:hlink>
        <a:srgbClr val="4C92AE"/>
      </a:hlink>
      <a:folHlink>
        <a:srgbClr val="969696"/>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taxrobo.in/"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taxrobo.in/" TargetMode="External"/><Relationship Id="rId1" Type="http://schemas.openxmlformats.org/officeDocument/2006/relationships/hyperlink" Target="https://taxrobo.in/"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vertex42.com/licensing/EULA_privateuse.html" TargetMode="External"/><Relationship Id="rId1" Type="http://schemas.openxmlformats.org/officeDocument/2006/relationships/hyperlink" Target="https://www.vertex42.com/Calculators/budget-calculator.html"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Z197"/>
  <sheetViews>
    <sheetView showGridLines="0" tabSelected="1" zoomScaleNormal="100" workbookViewId="0">
      <pane xSplit="2" ySplit="6" topLeftCell="C7" activePane="bottomRight" state="frozen"/>
      <selection pane="topRight" activeCell="C1" sqref="C1"/>
      <selection pane="bottomLeft" activeCell="A7" sqref="A7"/>
      <selection pane="bottomRight" activeCell="B2" sqref="B2"/>
    </sheetView>
  </sheetViews>
  <sheetFormatPr defaultRowHeight="15" x14ac:dyDescent="0.3"/>
  <cols>
    <col min="1" max="1" width="27.5" style="1" customWidth="1"/>
    <col min="2" max="2" width="2.1640625" style="1" customWidth="1"/>
    <col min="3" max="4" width="7.33203125" style="1" customWidth="1"/>
    <col min="5" max="5" width="6.5" style="1" bestFit="1" customWidth="1"/>
    <col min="6" max="6" width="1.33203125" style="18" customWidth="1"/>
    <col min="7" max="8" width="7.33203125" style="1" customWidth="1"/>
    <col min="9" max="9" width="6.5" style="1" customWidth="1"/>
    <col min="10" max="10" width="1.33203125" style="18" customWidth="1"/>
    <col min="11" max="12" width="7.33203125" style="1" customWidth="1"/>
    <col min="13" max="13" width="6.5" style="1" bestFit="1" customWidth="1"/>
    <col min="14" max="14" width="1.33203125" style="18" customWidth="1"/>
    <col min="15" max="16" width="7.33203125" style="1" customWidth="1"/>
    <col min="17" max="17" width="6.5" style="1" bestFit="1" customWidth="1"/>
    <col min="18" max="18" width="1.33203125" style="18" customWidth="1"/>
    <col min="19" max="20" width="7.33203125" style="1" customWidth="1"/>
    <col min="21" max="21" width="6.5" style="1" bestFit="1" customWidth="1"/>
    <col min="22" max="22" width="1.33203125" style="18" customWidth="1"/>
    <col min="23" max="24" width="7.33203125" style="1" customWidth="1"/>
    <col min="25" max="25" width="6.5" style="1" bestFit="1" customWidth="1"/>
    <col min="26" max="26" width="1.33203125" style="18" customWidth="1"/>
    <col min="27" max="28" width="7.33203125" style="1" customWidth="1"/>
    <col min="29" max="29" width="6.5" style="1" bestFit="1" customWidth="1"/>
    <col min="30" max="30" width="1.33203125" style="18" customWidth="1"/>
    <col min="31" max="32" width="7.33203125" style="1" customWidth="1"/>
    <col min="33" max="33" width="6.5" style="1" bestFit="1" customWidth="1"/>
    <col min="34" max="34" width="1.33203125" style="18" customWidth="1"/>
    <col min="35" max="36" width="7.33203125" style="1" customWidth="1"/>
    <col min="37" max="37" width="6.5" style="1" bestFit="1" customWidth="1"/>
    <col min="38" max="38" width="1.33203125" style="18" customWidth="1"/>
    <col min="39" max="40" width="7.33203125" style="1" customWidth="1"/>
    <col min="41" max="41" width="6.5" style="1" bestFit="1" customWidth="1"/>
    <col min="42" max="42" width="1.33203125" style="18" customWidth="1"/>
    <col min="43" max="44" width="7.33203125" style="1" customWidth="1"/>
    <col min="45" max="45" width="6.5" style="1" bestFit="1" customWidth="1"/>
    <col min="46" max="46" width="1.33203125" style="18" customWidth="1"/>
    <col min="47" max="48" width="7.33203125" style="1" customWidth="1"/>
    <col min="49" max="49" width="6.5" style="1" bestFit="1" customWidth="1"/>
    <col min="50" max="50" width="2.1640625" style="12" customWidth="1"/>
    <col min="51" max="51" width="9.83203125" style="1" customWidth="1"/>
    <col min="52" max="52" width="9.33203125" style="1"/>
    <col min="53" max="16384" width="9.33203125" style="12"/>
  </cols>
  <sheetData>
    <row r="1" spans="1:52" s="18" customFormat="1" ht="24.95" customHeight="1" x14ac:dyDescent="0.3">
      <c r="A1" s="63" t="s">
        <v>147</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6"/>
      <c r="AZ1" s="46"/>
    </row>
    <row r="2" spans="1:52" x14ac:dyDescent="0.3">
      <c r="A2" s="101" t="s">
        <v>193</v>
      </c>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8"/>
      <c r="AZ2" s="64" t="s">
        <v>184</v>
      </c>
    </row>
    <row r="3" spans="1:52" x14ac:dyDescent="0.3">
      <c r="A3"/>
    </row>
    <row r="4" spans="1:52" x14ac:dyDescent="0.3">
      <c r="A4" s="19" t="s">
        <v>164</v>
      </c>
      <c r="C4" s="99"/>
      <c r="D4" s="100"/>
      <c r="AY4" s="5"/>
      <c r="AZ4" s="44" t="s">
        <v>183</v>
      </c>
    </row>
    <row r="5" spans="1:52" s="18" customFormat="1" ht="18" x14ac:dyDescent="0.35">
      <c r="A5" s="10"/>
      <c r="B5" s="10"/>
      <c r="C5" s="98" t="s">
        <v>106</v>
      </c>
      <c r="D5" s="98"/>
      <c r="E5" s="39"/>
      <c r="G5" s="98" t="s">
        <v>107</v>
      </c>
      <c r="H5" s="98"/>
      <c r="I5" s="39"/>
      <c r="K5" s="98" t="s">
        <v>108</v>
      </c>
      <c r="L5" s="98"/>
      <c r="M5" s="39"/>
      <c r="O5" s="98" t="s">
        <v>109</v>
      </c>
      <c r="P5" s="98"/>
      <c r="Q5" s="39"/>
      <c r="S5" s="98" t="s">
        <v>110</v>
      </c>
      <c r="T5" s="98"/>
      <c r="U5" s="39"/>
      <c r="W5" s="98" t="s">
        <v>111</v>
      </c>
      <c r="X5" s="98"/>
      <c r="Y5" s="39"/>
      <c r="AA5" s="98" t="s">
        <v>112</v>
      </c>
      <c r="AB5" s="98"/>
      <c r="AC5" s="39"/>
      <c r="AE5" s="98" t="s">
        <v>113</v>
      </c>
      <c r="AF5" s="98"/>
      <c r="AG5" s="39"/>
      <c r="AI5" s="98" t="s">
        <v>114</v>
      </c>
      <c r="AJ5" s="98"/>
      <c r="AK5" s="39"/>
      <c r="AM5" s="98" t="s">
        <v>115</v>
      </c>
      <c r="AN5" s="98"/>
      <c r="AO5" s="39"/>
      <c r="AQ5" s="98" t="s">
        <v>116</v>
      </c>
      <c r="AR5" s="98"/>
      <c r="AS5" s="39"/>
      <c r="AU5" s="98" t="s">
        <v>117</v>
      </c>
      <c r="AV5" s="98"/>
      <c r="AW5" s="39"/>
      <c r="AY5" s="16" t="s">
        <v>105</v>
      </c>
      <c r="AZ5" s="16" t="s">
        <v>105</v>
      </c>
    </row>
    <row r="6" spans="1:52" x14ac:dyDescent="0.3">
      <c r="A6" s="4"/>
      <c r="C6" s="85" t="s">
        <v>63</v>
      </c>
      <c r="D6" s="86" t="s">
        <v>2</v>
      </c>
      <c r="E6" s="43" t="s">
        <v>163</v>
      </c>
      <c r="G6" s="85" t="s">
        <v>63</v>
      </c>
      <c r="H6" s="86" t="s">
        <v>2</v>
      </c>
      <c r="I6" s="43" t="s">
        <v>163</v>
      </c>
      <c r="K6" s="85" t="s">
        <v>63</v>
      </c>
      <c r="L6" s="86" t="s">
        <v>2</v>
      </c>
      <c r="M6" s="43" t="s">
        <v>163</v>
      </c>
      <c r="O6" s="85" t="s">
        <v>63</v>
      </c>
      <c r="P6" s="86" t="s">
        <v>2</v>
      </c>
      <c r="Q6" s="43" t="s">
        <v>163</v>
      </c>
      <c r="S6" s="85" t="s">
        <v>63</v>
      </c>
      <c r="T6" s="86" t="s">
        <v>2</v>
      </c>
      <c r="U6" s="43" t="s">
        <v>163</v>
      </c>
      <c r="W6" s="85" t="s">
        <v>63</v>
      </c>
      <c r="X6" s="86" t="s">
        <v>2</v>
      </c>
      <c r="Y6" s="43" t="s">
        <v>163</v>
      </c>
      <c r="AA6" s="85" t="s">
        <v>63</v>
      </c>
      <c r="AB6" s="86" t="s">
        <v>2</v>
      </c>
      <c r="AC6" s="43" t="s">
        <v>163</v>
      </c>
      <c r="AE6" s="85" t="s">
        <v>63</v>
      </c>
      <c r="AF6" s="86" t="s">
        <v>2</v>
      </c>
      <c r="AG6" s="43" t="s">
        <v>163</v>
      </c>
      <c r="AI6" s="85" t="s">
        <v>63</v>
      </c>
      <c r="AJ6" s="86" t="s">
        <v>2</v>
      </c>
      <c r="AK6" s="43" t="s">
        <v>163</v>
      </c>
      <c r="AM6" s="85" t="s">
        <v>63</v>
      </c>
      <c r="AN6" s="86" t="s">
        <v>2</v>
      </c>
      <c r="AO6" s="43" t="s">
        <v>163</v>
      </c>
      <c r="AQ6" s="85" t="s">
        <v>63</v>
      </c>
      <c r="AR6" s="86" t="s">
        <v>2</v>
      </c>
      <c r="AS6" s="43" t="s">
        <v>163</v>
      </c>
      <c r="AU6" s="85" t="s">
        <v>63</v>
      </c>
      <c r="AV6" s="86" t="s">
        <v>2</v>
      </c>
      <c r="AW6" s="43" t="s">
        <v>163</v>
      </c>
      <c r="AY6" s="17" t="s">
        <v>63</v>
      </c>
      <c r="AZ6" s="17" t="s">
        <v>2</v>
      </c>
    </row>
    <row r="7" spans="1:52" x14ac:dyDescent="0.3">
      <c r="A7" s="57" t="s">
        <v>4</v>
      </c>
      <c r="B7" s="12"/>
      <c r="C7" s="59">
        <f>C38</f>
        <v>0</v>
      </c>
      <c r="D7" s="59">
        <f>D38</f>
        <v>0</v>
      </c>
      <c r="E7" s="40">
        <f>D7-C7</f>
        <v>0</v>
      </c>
      <c r="G7" s="59">
        <f>G38</f>
        <v>0</v>
      </c>
      <c r="H7" s="59">
        <f>H38</f>
        <v>0</v>
      </c>
      <c r="I7" s="40">
        <f>H7-G7</f>
        <v>0</v>
      </c>
      <c r="K7" s="59">
        <f>K38</f>
        <v>0</v>
      </c>
      <c r="L7" s="59">
        <f>L38</f>
        <v>0</v>
      </c>
      <c r="M7" s="40">
        <f>L7-K7</f>
        <v>0</v>
      </c>
      <c r="O7" s="59">
        <f>O38</f>
        <v>0</v>
      </c>
      <c r="P7" s="59">
        <f>P38</f>
        <v>0</v>
      </c>
      <c r="Q7" s="40">
        <f>P7-O7</f>
        <v>0</v>
      </c>
      <c r="S7" s="59">
        <f>S38</f>
        <v>0</v>
      </c>
      <c r="T7" s="59">
        <f>T38</f>
        <v>0</v>
      </c>
      <c r="U7" s="40">
        <f>T7-S7</f>
        <v>0</v>
      </c>
      <c r="W7" s="59">
        <f>W38</f>
        <v>0</v>
      </c>
      <c r="X7" s="59">
        <f>X38</f>
        <v>0</v>
      </c>
      <c r="Y7" s="40">
        <f>X7-W7</f>
        <v>0</v>
      </c>
      <c r="AA7" s="59">
        <f>AA38</f>
        <v>0</v>
      </c>
      <c r="AB7" s="59">
        <f>AB38</f>
        <v>0</v>
      </c>
      <c r="AC7" s="40">
        <f>AB7-AA7</f>
        <v>0</v>
      </c>
      <c r="AE7" s="59">
        <f>AE38</f>
        <v>0</v>
      </c>
      <c r="AF7" s="59">
        <f>AF38</f>
        <v>0</v>
      </c>
      <c r="AG7" s="40">
        <f>AF7-AE7</f>
        <v>0</v>
      </c>
      <c r="AI7" s="59">
        <f>AI38</f>
        <v>0</v>
      </c>
      <c r="AJ7" s="59">
        <f>AJ38</f>
        <v>0</v>
      </c>
      <c r="AK7" s="40">
        <f>AJ7-AI7</f>
        <v>0</v>
      </c>
      <c r="AM7" s="59">
        <f>AM38</f>
        <v>0</v>
      </c>
      <c r="AN7" s="59">
        <f>AN38</f>
        <v>0</v>
      </c>
      <c r="AO7" s="40">
        <f>AN7-AM7</f>
        <v>0</v>
      </c>
      <c r="AQ7" s="59">
        <f>AQ38</f>
        <v>0</v>
      </c>
      <c r="AR7" s="59">
        <f>AR38</f>
        <v>0</v>
      </c>
      <c r="AS7" s="40">
        <f>AR7-AQ7</f>
        <v>0</v>
      </c>
      <c r="AU7" s="59">
        <f>AU38</f>
        <v>0</v>
      </c>
      <c r="AV7" s="59">
        <f>AV38</f>
        <v>0</v>
      </c>
      <c r="AW7" s="40">
        <f>AV7-AU7</f>
        <v>0</v>
      </c>
      <c r="AY7" s="87">
        <f>SUM(C7,G7,K7,O7,S7,W7,AA7,AE7,AI7,AM7,AQ7,AU7)</f>
        <v>0</v>
      </c>
      <c r="AZ7" s="87">
        <f>SUM(D7,H7,L7,P7,T7,X7,AB7,AF7,AJ7,AN7,AR7,AV7)</f>
        <v>0</v>
      </c>
    </row>
    <row r="8" spans="1:52" x14ac:dyDescent="0.3">
      <c r="A8" s="58" t="s">
        <v>5</v>
      </c>
      <c r="B8" s="12"/>
      <c r="C8" s="60">
        <f>SUM(C10:C23)</f>
        <v>0</v>
      </c>
      <c r="D8" s="60">
        <f>SUM(D10:D23)</f>
        <v>0</v>
      </c>
      <c r="E8" s="40">
        <f>C8-D8</f>
        <v>0</v>
      </c>
      <c r="G8" s="60">
        <f>SUM(G10:G23)</f>
        <v>0</v>
      </c>
      <c r="H8" s="60">
        <f>SUM(H10:H23)</f>
        <v>0</v>
      </c>
      <c r="I8" s="40">
        <f>G8-H8</f>
        <v>0</v>
      </c>
      <c r="K8" s="60">
        <f>SUM(K10:K23)</f>
        <v>0</v>
      </c>
      <c r="L8" s="60">
        <f>SUM(L10:L23)</f>
        <v>0</v>
      </c>
      <c r="M8" s="40">
        <f>K8-L8</f>
        <v>0</v>
      </c>
      <c r="O8" s="60">
        <f>SUM(O10:O23)</f>
        <v>0</v>
      </c>
      <c r="P8" s="60">
        <f>SUM(P10:P23)</f>
        <v>0</v>
      </c>
      <c r="Q8" s="40">
        <f>O8-P8</f>
        <v>0</v>
      </c>
      <c r="S8" s="60">
        <f>SUM(S10:S23)</f>
        <v>0</v>
      </c>
      <c r="T8" s="60">
        <f>SUM(T10:T23)</f>
        <v>0</v>
      </c>
      <c r="U8" s="40">
        <f>S8-T8</f>
        <v>0</v>
      </c>
      <c r="W8" s="60">
        <f>SUM(W10:W23)</f>
        <v>0</v>
      </c>
      <c r="X8" s="60">
        <f>SUM(X10:X23)</f>
        <v>0</v>
      </c>
      <c r="Y8" s="40">
        <f>W8-X8</f>
        <v>0</v>
      </c>
      <c r="AA8" s="60">
        <f>SUM(AA10:AA23)</f>
        <v>0</v>
      </c>
      <c r="AB8" s="60">
        <f>SUM(AB10:AB23)</f>
        <v>0</v>
      </c>
      <c r="AC8" s="40">
        <f>AA8-AB8</f>
        <v>0</v>
      </c>
      <c r="AE8" s="60">
        <f>SUM(AE10:AE23)</f>
        <v>0</v>
      </c>
      <c r="AF8" s="60">
        <f>SUM(AF10:AF23)</f>
        <v>0</v>
      </c>
      <c r="AG8" s="40">
        <f>AE8-AF8</f>
        <v>0</v>
      </c>
      <c r="AI8" s="60">
        <f>SUM(AI10:AI23)</f>
        <v>0</v>
      </c>
      <c r="AJ8" s="60">
        <f>SUM(AJ10:AJ23)</f>
        <v>0</v>
      </c>
      <c r="AK8" s="40">
        <f>AI8-AJ8</f>
        <v>0</v>
      </c>
      <c r="AM8" s="60">
        <f>SUM(AM10:AM23)</f>
        <v>0</v>
      </c>
      <c r="AN8" s="60">
        <f>SUM(AN10:AN23)</f>
        <v>0</v>
      </c>
      <c r="AO8" s="40">
        <f>AM8-AN8</f>
        <v>0</v>
      </c>
      <c r="AQ8" s="60">
        <f>SUM(AQ10:AQ23)</f>
        <v>0</v>
      </c>
      <c r="AR8" s="60">
        <f>SUM(AR10:AR23)</f>
        <v>0</v>
      </c>
      <c r="AS8" s="40">
        <f>AQ8-AR8</f>
        <v>0</v>
      </c>
      <c r="AU8" s="60">
        <f>SUM(AU10:AU23)</f>
        <v>0</v>
      </c>
      <c r="AV8" s="60">
        <f>SUM(AV10:AV23)</f>
        <v>0</v>
      </c>
      <c r="AW8" s="40">
        <f>AU8-AV8</f>
        <v>0</v>
      </c>
      <c r="AY8" s="6">
        <f>SUM(C8,G8,K8,O8,S8,W8,AA8,AE8,AI8,AM8,AQ8,AU8)</f>
        <v>0</v>
      </c>
      <c r="AZ8" s="6">
        <f>SUM(D8,H8,L8,P8,T8,X8,AB8,AF8,AJ8,AN8,AR8,AV8)</f>
        <v>0</v>
      </c>
    </row>
    <row r="9" spans="1:52" ht="5.25" customHeight="1" x14ac:dyDescent="0.3">
      <c r="A9"/>
      <c r="E9" s="41"/>
      <c r="I9" s="41"/>
      <c r="M9" s="41"/>
      <c r="Q9" s="41"/>
      <c r="U9" s="41"/>
      <c r="Y9" s="41"/>
      <c r="AC9" s="41"/>
      <c r="AG9" s="41"/>
      <c r="AK9" s="41"/>
      <c r="AO9" s="41"/>
      <c r="AS9" s="41"/>
      <c r="AW9" s="41"/>
    </row>
    <row r="10" spans="1:52" ht="12.75" customHeight="1" x14ac:dyDescent="0.3">
      <c r="A10" s="11" t="str">
        <f>A40&amp;" ("&amp;IF($AY$8=0,0,ROUND(AY10/$AY$8*100,1))&amp;"%)"</f>
        <v>TO SAVINGS (0%)</v>
      </c>
      <c r="C10" s="33">
        <f>C54</f>
        <v>0</v>
      </c>
      <c r="D10" s="33">
        <f>D54</f>
        <v>0</v>
      </c>
      <c r="E10" s="42"/>
      <c r="F10" s="37"/>
      <c r="G10" s="33">
        <f>G54</f>
        <v>0</v>
      </c>
      <c r="H10" s="33">
        <f>H54</f>
        <v>0</v>
      </c>
      <c r="I10" s="42"/>
      <c r="J10" s="37"/>
      <c r="K10" s="33">
        <f>K54</f>
        <v>0</v>
      </c>
      <c r="L10" s="33">
        <f>L54</f>
        <v>0</v>
      </c>
      <c r="M10" s="42"/>
      <c r="N10" s="37"/>
      <c r="O10" s="33">
        <f>O54</f>
        <v>0</v>
      </c>
      <c r="P10" s="33">
        <f>P54</f>
        <v>0</v>
      </c>
      <c r="Q10" s="42"/>
      <c r="R10" s="37"/>
      <c r="S10" s="33">
        <f>S54</f>
        <v>0</v>
      </c>
      <c r="T10" s="33">
        <f>T54</f>
        <v>0</v>
      </c>
      <c r="U10" s="42"/>
      <c r="V10" s="37"/>
      <c r="W10" s="33">
        <f>W54</f>
        <v>0</v>
      </c>
      <c r="X10" s="33">
        <f>X54</f>
        <v>0</v>
      </c>
      <c r="Y10" s="42"/>
      <c r="Z10" s="37"/>
      <c r="AA10" s="33">
        <f>AA54</f>
        <v>0</v>
      </c>
      <c r="AB10" s="33">
        <f>AB54</f>
        <v>0</v>
      </c>
      <c r="AC10" s="42"/>
      <c r="AD10" s="38"/>
      <c r="AE10" s="33">
        <f>AE54</f>
        <v>0</v>
      </c>
      <c r="AF10" s="33">
        <f>AF54</f>
        <v>0</v>
      </c>
      <c r="AG10" s="42"/>
      <c r="AH10" s="37"/>
      <c r="AI10" s="33">
        <f>AI54</f>
        <v>0</v>
      </c>
      <c r="AJ10" s="33">
        <f>AJ54</f>
        <v>0</v>
      </c>
      <c r="AK10" s="42"/>
      <c r="AL10" s="37"/>
      <c r="AM10" s="33">
        <f>AM54</f>
        <v>0</v>
      </c>
      <c r="AN10" s="33">
        <f>AN54</f>
        <v>0</v>
      </c>
      <c r="AO10" s="42"/>
      <c r="AP10" s="37"/>
      <c r="AQ10" s="33">
        <f>AQ54</f>
        <v>0</v>
      </c>
      <c r="AR10" s="33">
        <f>AR54</f>
        <v>0</v>
      </c>
      <c r="AS10" s="42"/>
      <c r="AT10" s="37"/>
      <c r="AU10" s="33">
        <f>AU54</f>
        <v>0</v>
      </c>
      <c r="AV10" s="33">
        <f>AV54</f>
        <v>0</v>
      </c>
      <c r="AW10" s="42"/>
      <c r="AX10" s="34"/>
      <c r="AY10" s="6">
        <f t="shared" ref="AY10:AY23" si="0">SUM(C10,G10,K10,O10,S10,W10,AA10,AE10,AI10,AM10,AQ10,AU10)</f>
        <v>0</v>
      </c>
      <c r="AZ10" s="6">
        <f t="shared" ref="AZ10:AZ23" si="1">SUM(D10,H10,L10,P10,T10,X10,AB10,AF10,AJ10,AN10,AR10,AV10)</f>
        <v>0</v>
      </c>
    </row>
    <row r="11" spans="1:52" ht="12.75" customHeight="1" x14ac:dyDescent="0.3">
      <c r="A11" s="11" t="str">
        <f>A56&amp;" ("&amp;IF($AY$8=0,0,ROUND(AY11/$AY$8*100,1))&amp;"%)"</f>
        <v>CHARITY / GIFTS (0%)</v>
      </c>
      <c r="C11" s="33">
        <f>C63</f>
        <v>0</v>
      </c>
      <c r="D11" s="33">
        <f>D63</f>
        <v>0</v>
      </c>
      <c r="E11" s="42"/>
      <c r="F11" s="37"/>
      <c r="G11" s="33">
        <f>G63</f>
        <v>0</v>
      </c>
      <c r="H11" s="33">
        <f>H63</f>
        <v>0</v>
      </c>
      <c r="I11" s="42"/>
      <c r="J11" s="37"/>
      <c r="K11" s="33">
        <f>K63</f>
        <v>0</v>
      </c>
      <c r="L11" s="33">
        <f>L63</f>
        <v>0</v>
      </c>
      <c r="M11" s="42"/>
      <c r="N11" s="37"/>
      <c r="O11" s="33">
        <f>O63</f>
        <v>0</v>
      </c>
      <c r="P11" s="33">
        <f>P63</f>
        <v>0</v>
      </c>
      <c r="Q11" s="42"/>
      <c r="R11" s="37"/>
      <c r="S11" s="33">
        <f>S63</f>
        <v>0</v>
      </c>
      <c r="T11" s="33">
        <f>T63</f>
        <v>0</v>
      </c>
      <c r="U11" s="42"/>
      <c r="V11" s="37"/>
      <c r="W11" s="33">
        <f>W63</f>
        <v>0</v>
      </c>
      <c r="X11" s="33">
        <f>X63</f>
        <v>0</v>
      </c>
      <c r="Y11" s="42"/>
      <c r="Z11" s="37"/>
      <c r="AA11" s="33">
        <f>AA63</f>
        <v>0</v>
      </c>
      <c r="AB11" s="33">
        <f>AB63</f>
        <v>0</v>
      </c>
      <c r="AC11" s="42"/>
      <c r="AD11" s="38"/>
      <c r="AE11" s="33">
        <f>AE63</f>
        <v>0</v>
      </c>
      <c r="AF11" s="33">
        <f>AF63</f>
        <v>0</v>
      </c>
      <c r="AG11" s="42"/>
      <c r="AH11" s="37"/>
      <c r="AI11" s="33">
        <f>AI63</f>
        <v>0</v>
      </c>
      <c r="AJ11" s="33">
        <f>AJ63</f>
        <v>0</v>
      </c>
      <c r="AK11" s="42"/>
      <c r="AL11" s="37"/>
      <c r="AM11" s="33">
        <f>AM63</f>
        <v>0</v>
      </c>
      <c r="AN11" s="33">
        <f>AN63</f>
        <v>0</v>
      </c>
      <c r="AO11" s="42"/>
      <c r="AP11" s="37"/>
      <c r="AQ11" s="33">
        <f>AQ63</f>
        <v>0</v>
      </c>
      <c r="AR11" s="33">
        <f>AR63</f>
        <v>0</v>
      </c>
      <c r="AS11" s="42"/>
      <c r="AT11" s="37"/>
      <c r="AU11" s="33">
        <f>AU63</f>
        <v>0</v>
      </c>
      <c r="AV11" s="33">
        <f>AV63</f>
        <v>0</v>
      </c>
      <c r="AW11" s="42"/>
      <c r="AX11" s="34"/>
      <c r="AY11" s="6">
        <f t="shared" si="0"/>
        <v>0</v>
      </c>
      <c r="AZ11" s="6">
        <f t="shared" si="1"/>
        <v>0</v>
      </c>
    </row>
    <row r="12" spans="1:52" ht="12.75" customHeight="1" x14ac:dyDescent="0.3">
      <c r="A12" s="11" t="str">
        <f>A66&amp;" ("&amp;IF($AY$8=0,0,ROUND(AY12/$AY$8*100,1))&amp;"%)"</f>
        <v>HOUSING (0%)</v>
      </c>
      <c r="C12" s="33">
        <f>C75</f>
        <v>0</v>
      </c>
      <c r="D12" s="33">
        <f>D75</f>
        <v>0</v>
      </c>
      <c r="E12" s="42"/>
      <c r="F12" s="37"/>
      <c r="G12" s="33">
        <f>G75</f>
        <v>0</v>
      </c>
      <c r="H12" s="33">
        <f>H75</f>
        <v>0</v>
      </c>
      <c r="I12" s="42"/>
      <c r="J12" s="37"/>
      <c r="K12" s="33">
        <f>K75</f>
        <v>0</v>
      </c>
      <c r="L12" s="33">
        <f>L75</f>
        <v>0</v>
      </c>
      <c r="M12" s="42"/>
      <c r="N12" s="37"/>
      <c r="O12" s="33">
        <f>O75</f>
        <v>0</v>
      </c>
      <c r="P12" s="33">
        <f>P75</f>
        <v>0</v>
      </c>
      <c r="Q12" s="42"/>
      <c r="R12" s="37"/>
      <c r="S12" s="33">
        <f>S75</f>
        <v>0</v>
      </c>
      <c r="T12" s="33">
        <f>T75</f>
        <v>0</v>
      </c>
      <c r="U12" s="42"/>
      <c r="V12" s="37"/>
      <c r="W12" s="33">
        <f>W75</f>
        <v>0</v>
      </c>
      <c r="X12" s="33">
        <f>X75</f>
        <v>0</v>
      </c>
      <c r="Y12" s="42"/>
      <c r="Z12" s="37"/>
      <c r="AA12" s="33">
        <f>AA75</f>
        <v>0</v>
      </c>
      <c r="AB12" s="33">
        <f>AB75</f>
        <v>0</v>
      </c>
      <c r="AC12" s="42"/>
      <c r="AD12" s="38"/>
      <c r="AE12" s="33">
        <f>AE75</f>
        <v>0</v>
      </c>
      <c r="AF12" s="33">
        <f>AF75</f>
        <v>0</v>
      </c>
      <c r="AG12" s="42"/>
      <c r="AH12" s="37"/>
      <c r="AI12" s="33">
        <f>AI75</f>
        <v>0</v>
      </c>
      <c r="AJ12" s="33">
        <f>AJ75</f>
        <v>0</v>
      </c>
      <c r="AK12" s="42"/>
      <c r="AL12" s="37"/>
      <c r="AM12" s="33">
        <f>AM75</f>
        <v>0</v>
      </c>
      <c r="AN12" s="33">
        <f>AN75</f>
        <v>0</v>
      </c>
      <c r="AO12" s="42"/>
      <c r="AP12" s="37"/>
      <c r="AQ12" s="33">
        <f>AQ75</f>
        <v>0</v>
      </c>
      <c r="AR12" s="33">
        <f>AR75</f>
        <v>0</v>
      </c>
      <c r="AS12" s="42"/>
      <c r="AT12" s="37"/>
      <c r="AU12" s="33">
        <f>AU75</f>
        <v>0</v>
      </c>
      <c r="AV12" s="33">
        <f>AV75</f>
        <v>0</v>
      </c>
      <c r="AW12" s="42"/>
      <c r="AX12" s="34"/>
      <c r="AY12" s="6">
        <f t="shared" si="0"/>
        <v>0</v>
      </c>
      <c r="AZ12" s="6">
        <f t="shared" si="1"/>
        <v>0</v>
      </c>
    </row>
    <row r="13" spans="1:52" ht="12.75" customHeight="1" x14ac:dyDescent="0.3">
      <c r="A13" s="11" t="str">
        <f>A78&amp;" ("&amp;IF($AY$8=0,0,ROUND(AY13/$AY$8*100,1))&amp;"%)"</f>
        <v>UTILITIES (0%)</v>
      </c>
      <c r="C13" s="33">
        <f>C86</f>
        <v>0</v>
      </c>
      <c r="D13" s="33">
        <f>D86</f>
        <v>0</v>
      </c>
      <c r="E13" s="42"/>
      <c r="F13" s="37"/>
      <c r="G13" s="33">
        <f>G86</f>
        <v>0</v>
      </c>
      <c r="H13" s="33">
        <f>H86</f>
        <v>0</v>
      </c>
      <c r="I13" s="42"/>
      <c r="J13" s="37"/>
      <c r="K13" s="33">
        <f>K86</f>
        <v>0</v>
      </c>
      <c r="L13" s="33">
        <f>L86</f>
        <v>0</v>
      </c>
      <c r="M13" s="42"/>
      <c r="N13" s="37"/>
      <c r="O13" s="33">
        <f>O86</f>
        <v>0</v>
      </c>
      <c r="P13" s="33">
        <f>P86</f>
        <v>0</v>
      </c>
      <c r="Q13" s="42"/>
      <c r="R13" s="37"/>
      <c r="S13" s="33">
        <f>S86</f>
        <v>0</v>
      </c>
      <c r="T13" s="33">
        <f>T86</f>
        <v>0</v>
      </c>
      <c r="U13" s="42"/>
      <c r="V13" s="37"/>
      <c r="W13" s="33">
        <f>W86</f>
        <v>0</v>
      </c>
      <c r="X13" s="33">
        <f>X86</f>
        <v>0</v>
      </c>
      <c r="Y13" s="42"/>
      <c r="Z13" s="37"/>
      <c r="AA13" s="33">
        <f>AA86</f>
        <v>0</v>
      </c>
      <c r="AB13" s="33">
        <f>AB86</f>
        <v>0</v>
      </c>
      <c r="AC13" s="42"/>
      <c r="AD13" s="38"/>
      <c r="AE13" s="33">
        <f>AE86</f>
        <v>0</v>
      </c>
      <c r="AF13" s="33">
        <f>AF86</f>
        <v>0</v>
      </c>
      <c r="AG13" s="42"/>
      <c r="AH13" s="37"/>
      <c r="AI13" s="33">
        <f>AI86</f>
        <v>0</v>
      </c>
      <c r="AJ13" s="33">
        <f>AJ86</f>
        <v>0</v>
      </c>
      <c r="AK13" s="42"/>
      <c r="AL13" s="37"/>
      <c r="AM13" s="33">
        <f>AM86</f>
        <v>0</v>
      </c>
      <c r="AN13" s="33">
        <f>AN86</f>
        <v>0</v>
      </c>
      <c r="AO13" s="42"/>
      <c r="AP13" s="37"/>
      <c r="AQ13" s="33">
        <f>AQ86</f>
        <v>0</v>
      </c>
      <c r="AR13" s="33">
        <f>AR86</f>
        <v>0</v>
      </c>
      <c r="AS13" s="42"/>
      <c r="AT13" s="37"/>
      <c r="AU13" s="33">
        <f>AU86</f>
        <v>0</v>
      </c>
      <c r="AV13" s="33">
        <f>AV86</f>
        <v>0</v>
      </c>
      <c r="AW13" s="42"/>
      <c r="AX13" s="34"/>
      <c r="AY13" s="6">
        <f t="shared" si="0"/>
        <v>0</v>
      </c>
      <c r="AZ13" s="6">
        <f t="shared" si="1"/>
        <v>0</v>
      </c>
    </row>
    <row r="14" spans="1:52" ht="12.75" customHeight="1" x14ac:dyDescent="0.3">
      <c r="A14" s="11" t="str">
        <f>A89&amp;" ("&amp;IF($AY$8=0,0,ROUND(AY14/$AY$8*100,1))&amp;"%)"</f>
        <v>FOOD (0%)</v>
      </c>
      <c r="C14" s="33">
        <f>C94</f>
        <v>0</v>
      </c>
      <c r="D14" s="33">
        <f>D94</f>
        <v>0</v>
      </c>
      <c r="E14" s="42"/>
      <c r="F14" s="37"/>
      <c r="G14" s="33">
        <f>G94</f>
        <v>0</v>
      </c>
      <c r="H14" s="33">
        <f>H94</f>
        <v>0</v>
      </c>
      <c r="I14" s="42"/>
      <c r="J14" s="37"/>
      <c r="K14" s="33">
        <f>K94</f>
        <v>0</v>
      </c>
      <c r="L14" s="33">
        <f>L94</f>
        <v>0</v>
      </c>
      <c r="M14" s="42"/>
      <c r="N14" s="37"/>
      <c r="O14" s="33">
        <f>O94</f>
        <v>0</v>
      </c>
      <c r="P14" s="33">
        <f>P94</f>
        <v>0</v>
      </c>
      <c r="Q14" s="42"/>
      <c r="R14" s="37"/>
      <c r="S14" s="33">
        <f>S94</f>
        <v>0</v>
      </c>
      <c r="T14" s="33">
        <f>T94</f>
        <v>0</v>
      </c>
      <c r="U14" s="42"/>
      <c r="V14" s="37"/>
      <c r="W14" s="33">
        <f>W94</f>
        <v>0</v>
      </c>
      <c r="X14" s="33">
        <f>X94</f>
        <v>0</v>
      </c>
      <c r="Y14" s="42"/>
      <c r="Z14" s="37"/>
      <c r="AA14" s="33">
        <f>AA94</f>
        <v>0</v>
      </c>
      <c r="AB14" s="33">
        <f>AB94</f>
        <v>0</v>
      </c>
      <c r="AC14" s="42"/>
      <c r="AD14" s="38"/>
      <c r="AE14" s="33">
        <f>AE94</f>
        <v>0</v>
      </c>
      <c r="AF14" s="33">
        <f>AF94</f>
        <v>0</v>
      </c>
      <c r="AG14" s="42"/>
      <c r="AH14" s="37"/>
      <c r="AI14" s="33">
        <f>AI94</f>
        <v>0</v>
      </c>
      <c r="AJ14" s="33">
        <f>AJ94</f>
        <v>0</v>
      </c>
      <c r="AK14" s="42"/>
      <c r="AL14" s="37"/>
      <c r="AM14" s="33">
        <f>AM94</f>
        <v>0</v>
      </c>
      <c r="AN14" s="33">
        <f>AN94</f>
        <v>0</v>
      </c>
      <c r="AO14" s="42"/>
      <c r="AP14" s="37"/>
      <c r="AQ14" s="33">
        <f>AQ94</f>
        <v>0</v>
      </c>
      <c r="AR14" s="33">
        <f>AR94</f>
        <v>0</v>
      </c>
      <c r="AS14" s="42"/>
      <c r="AT14" s="37"/>
      <c r="AU14" s="33">
        <f>AU94</f>
        <v>0</v>
      </c>
      <c r="AV14" s="33">
        <f>AV94</f>
        <v>0</v>
      </c>
      <c r="AW14" s="42"/>
      <c r="AX14" s="34"/>
      <c r="AY14" s="6">
        <f t="shared" si="0"/>
        <v>0</v>
      </c>
      <c r="AZ14" s="6">
        <f t="shared" si="1"/>
        <v>0</v>
      </c>
    </row>
    <row r="15" spans="1:52" ht="12.75" customHeight="1" x14ac:dyDescent="0.3">
      <c r="A15" s="11" t="str">
        <f>A97&amp;" ("&amp;IF($AY$8=0,0,ROUND(AY15/$AY$8*100,1))&amp;"%)"</f>
        <v>TRANSPORTATION (0%)</v>
      </c>
      <c r="C15" s="33">
        <f>C105</f>
        <v>0</v>
      </c>
      <c r="D15" s="33">
        <f>D105</f>
        <v>0</v>
      </c>
      <c r="E15" s="42"/>
      <c r="F15" s="37"/>
      <c r="G15" s="33">
        <f>G105</f>
        <v>0</v>
      </c>
      <c r="H15" s="33">
        <f>H105</f>
        <v>0</v>
      </c>
      <c r="I15" s="42"/>
      <c r="J15" s="37"/>
      <c r="K15" s="33">
        <f>K105</f>
        <v>0</v>
      </c>
      <c r="L15" s="33">
        <f>L105</f>
        <v>0</v>
      </c>
      <c r="M15" s="42"/>
      <c r="N15" s="37"/>
      <c r="O15" s="33">
        <f>O105</f>
        <v>0</v>
      </c>
      <c r="P15" s="33">
        <f>P105</f>
        <v>0</v>
      </c>
      <c r="Q15" s="42"/>
      <c r="R15" s="37"/>
      <c r="S15" s="33">
        <f>S105</f>
        <v>0</v>
      </c>
      <c r="T15" s="33">
        <f>T105</f>
        <v>0</v>
      </c>
      <c r="U15" s="42"/>
      <c r="V15" s="37"/>
      <c r="W15" s="33">
        <f>W105</f>
        <v>0</v>
      </c>
      <c r="X15" s="33">
        <f>X105</f>
        <v>0</v>
      </c>
      <c r="Y15" s="42"/>
      <c r="Z15" s="37"/>
      <c r="AA15" s="33">
        <f>AA105</f>
        <v>0</v>
      </c>
      <c r="AB15" s="33">
        <f>AB105</f>
        <v>0</v>
      </c>
      <c r="AC15" s="42"/>
      <c r="AD15" s="38"/>
      <c r="AE15" s="33">
        <f>AE105</f>
        <v>0</v>
      </c>
      <c r="AF15" s="33">
        <f>AF105</f>
        <v>0</v>
      </c>
      <c r="AG15" s="42"/>
      <c r="AH15" s="37"/>
      <c r="AI15" s="33">
        <f>AI105</f>
        <v>0</v>
      </c>
      <c r="AJ15" s="33">
        <f>AJ105</f>
        <v>0</v>
      </c>
      <c r="AK15" s="42"/>
      <c r="AL15" s="37"/>
      <c r="AM15" s="33">
        <f>AM105</f>
        <v>0</v>
      </c>
      <c r="AN15" s="33">
        <f>AN105</f>
        <v>0</v>
      </c>
      <c r="AO15" s="42"/>
      <c r="AP15" s="37"/>
      <c r="AQ15" s="33">
        <f>AQ105</f>
        <v>0</v>
      </c>
      <c r="AR15" s="33">
        <f>AR105</f>
        <v>0</v>
      </c>
      <c r="AS15" s="42"/>
      <c r="AT15" s="37"/>
      <c r="AU15" s="33">
        <f>AU105</f>
        <v>0</v>
      </c>
      <c r="AV15" s="33">
        <f>AV105</f>
        <v>0</v>
      </c>
      <c r="AW15" s="42"/>
      <c r="AX15" s="34"/>
      <c r="AY15" s="6">
        <f t="shared" si="0"/>
        <v>0</v>
      </c>
      <c r="AZ15" s="6">
        <f t="shared" si="1"/>
        <v>0</v>
      </c>
    </row>
    <row r="16" spans="1:52" ht="12.75" customHeight="1" x14ac:dyDescent="0.3">
      <c r="A16" s="11" t="str">
        <f>A108&amp;" ("&amp;IF($AY$8=0,0,ROUND(AY16/$AY$8*100,1))&amp;"%)"</f>
        <v>HEALTH (0%)</v>
      </c>
      <c r="C16" s="33">
        <f>C117</f>
        <v>0</v>
      </c>
      <c r="D16" s="33">
        <f>D117</f>
        <v>0</v>
      </c>
      <c r="E16" s="42"/>
      <c r="F16" s="37"/>
      <c r="G16" s="33">
        <f>G117</f>
        <v>0</v>
      </c>
      <c r="H16" s="33">
        <f>H117</f>
        <v>0</v>
      </c>
      <c r="I16" s="42"/>
      <c r="J16" s="37"/>
      <c r="K16" s="33">
        <f>K117</f>
        <v>0</v>
      </c>
      <c r="L16" s="33">
        <f>L117</f>
        <v>0</v>
      </c>
      <c r="M16" s="42"/>
      <c r="N16" s="37"/>
      <c r="O16" s="33">
        <f>O117</f>
        <v>0</v>
      </c>
      <c r="P16" s="33">
        <f>P117</f>
        <v>0</v>
      </c>
      <c r="Q16" s="42"/>
      <c r="R16" s="37"/>
      <c r="S16" s="33">
        <f>S117</f>
        <v>0</v>
      </c>
      <c r="T16" s="33">
        <f>T117</f>
        <v>0</v>
      </c>
      <c r="U16" s="42"/>
      <c r="V16" s="37"/>
      <c r="W16" s="33">
        <f>W117</f>
        <v>0</v>
      </c>
      <c r="X16" s="33">
        <f>X117</f>
        <v>0</v>
      </c>
      <c r="Y16" s="42"/>
      <c r="Z16" s="37"/>
      <c r="AA16" s="33">
        <f>AA117</f>
        <v>0</v>
      </c>
      <c r="AB16" s="33">
        <f>AB117</f>
        <v>0</v>
      </c>
      <c r="AC16" s="42"/>
      <c r="AD16" s="38"/>
      <c r="AE16" s="33">
        <f>AE117</f>
        <v>0</v>
      </c>
      <c r="AF16" s="33">
        <f>AF117</f>
        <v>0</v>
      </c>
      <c r="AG16" s="42"/>
      <c r="AH16" s="37"/>
      <c r="AI16" s="33">
        <f>AI117</f>
        <v>0</v>
      </c>
      <c r="AJ16" s="33">
        <f>AJ117</f>
        <v>0</v>
      </c>
      <c r="AK16" s="42"/>
      <c r="AL16" s="37"/>
      <c r="AM16" s="33">
        <f>AM117</f>
        <v>0</v>
      </c>
      <c r="AN16" s="33">
        <f>AN117</f>
        <v>0</v>
      </c>
      <c r="AO16" s="42"/>
      <c r="AP16" s="37"/>
      <c r="AQ16" s="33">
        <f>AQ117</f>
        <v>0</v>
      </c>
      <c r="AR16" s="33">
        <f>AR117</f>
        <v>0</v>
      </c>
      <c r="AS16" s="42"/>
      <c r="AT16" s="37"/>
      <c r="AU16" s="33">
        <f>AU117</f>
        <v>0</v>
      </c>
      <c r="AV16" s="33">
        <f>AV117</f>
        <v>0</v>
      </c>
      <c r="AW16" s="42"/>
      <c r="AX16" s="34"/>
      <c r="AY16" s="6">
        <f t="shared" si="0"/>
        <v>0</v>
      </c>
      <c r="AZ16" s="6">
        <f t="shared" si="1"/>
        <v>0</v>
      </c>
    </row>
    <row r="17" spans="1:52" ht="12.75" customHeight="1" x14ac:dyDescent="0.3">
      <c r="A17" s="11" t="str">
        <f>A120&amp;" ("&amp;IF($AY$8=0,0,ROUND(AY17/$AY$8*100,1))&amp;"%)"</f>
        <v>DAILY LIVING (0%)</v>
      </c>
      <c r="C17" s="33">
        <f>C128</f>
        <v>0</v>
      </c>
      <c r="D17" s="33">
        <f>D128</f>
        <v>0</v>
      </c>
      <c r="E17" s="42"/>
      <c r="F17" s="37"/>
      <c r="G17" s="33">
        <f>G128</f>
        <v>0</v>
      </c>
      <c r="H17" s="33">
        <f>H128</f>
        <v>0</v>
      </c>
      <c r="I17" s="42"/>
      <c r="J17" s="37"/>
      <c r="K17" s="33">
        <f>K128</f>
        <v>0</v>
      </c>
      <c r="L17" s="33">
        <f>L128</f>
        <v>0</v>
      </c>
      <c r="M17" s="42"/>
      <c r="N17" s="37"/>
      <c r="O17" s="33">
        <f>O128</f>
        <v>0</v>
      </c>
      <c r="P17" s="33">
        <f>P128</f>
        <v>0</v>
      </c>
      <c r="Q17" s="42"/>
      <c r="R17" s="37"/>
      <c r="S17" s="33">
        <f>S128</f>
        <v>0</v>
      </c>
      <c r="T17" s="33">
        <f>T128</f>
        <v>0</v>
      </c>
      <c r="U17" s="42"/>
      <c r="V17" s="37"/>
      <c r="W17" s="33">
        <f>W128</f>
        <v>0</v>
      </c>
      <c r="X17" s="33">
        <f>X128</f>
        <v>0</v>
      </c>
      <c r="Y17" s="42"/>
      <c r="Z17" s="37"/>
      <c r="AA17" s="33">
        <f>AA128</f>
        <v>0</v>
      </c>
      <c r="AB17" s="33">
        <f>AB128</f>
        <v>0</v>
      </c>
      <c r="AC17" s="42"/>
      <c r="AD17" s="38"/>
      <c r="AE17" s="33">
        <f>AE128</f>
        <v>0</v>
      </c>
      <c r="AF17" s="33">
        <f>AF128</f>
        <v>0</v>
      </c>
      <c r="AG17" s="42"/>
      <c r="AH17" s="37"/>
      <c r="AI17" s="33">
        <f>AI128</f>
        <v>0</v>
      </c>
      <c r="AJ17" s="33">
        <f>AJ128</f>
        <v>0</v>
      </c>
      <c r="AK17" s="42"/>
      <c r="AL17" s="37"/>
      <c r="AM17" s="33">
        <f>AM128</f>
        <v>0</v>
      </c>
      <c r="AN17" s="33">
        <f>AN128</f>
        <v>0</v>
      </c>
      <c r="AO17" s="42"/>
      <c r="AP17" s="37"/>
      <c r="AQ17" s="33">
        <f>AQ128</f>
        <v>0</v>
      </c>
      <c r="AR17" s="33">
        <f>AR128</f>
        <v>0</v>
      </c>
      <c r="AS17" s="42"/>
      <c r="AT17" s="37"/>
      <c r="AU17" s="33">
        <f>AU128</f>
        <v>0</v>
      </c>
      <c r="AV17" s="33">
        <f>AV128</f>
        <v>0</v>
      </c>
      <c r="AW17" s="42"/>
      <c r="AX17" s="34"/>
      <c r="AY17" s="6">
        <f t="shared" si="0"/>
        <v>0</v>
      </c>
      <c r="AZ17" s="6">
        <f t="shared" si="1"/>
        <v>0</v>
      </c>
    </row>
    <row r="18" spans="1:52" ht="12.75" customHeight="1" x14ac:dyDescent="0.3">
      <c r="A18" s="11" t="str">
        <f>A131&amp;" ("&amp;IF($AY$8=0,0,ROUND(AY18/$AY$8*100,1))&amp;"%)"</f>
        <v>CHILDREN (0%)</v>
      </c>
      <c r="C18" s="33">
        <f>C141</f>
        <v>0</v>
      </c>
      <c r="D18" s="33">
        <f>D141</f>
        <v>0</v>
      </c>
      <c r="E18" s="42"/>
      <c r="F18" s="37"/>
      <c r="G18" s="33">
        <f>G141</f>
        <v>0</v>
      </c>
      <c r="H18" s="33">
        <f>H141</f>
        <v>0</v>
      </c>
      <c r="I18" s="42"/>
      <c r="J18" s="37"/>
      <c r="K18" s="33">
        <f>K141</f>
        <v>0</v>
      </c>
      <c r="L18" s="33">
        <f>L141</f>
        <v>0</v>
      </c>
      <c r="M18" s="42"/>
      <c r="N18" s="37"/>
      <c r="O18" s="33">
        <f>O141</f>
        <v>0</v>
      </c>
      <c r="P18" s="33">
        <f>P141</f>
        <v>0</v>
      </c>
      <c r="Q18" s="42"/>
      <c r="R18" s="37"/>
      <c r="S18" s="33">
        <f>S141</f>
        <v>0</v>
      </c>
      <c r="T18" s="33">
        <f>T141</f>
        <v>0</v>
      </c>
      <c r="U18" s="42"/>
      <c r="V18" s="37"/>
      <c r="W18" s="33">
        <f>W141</f>
        <v>0</v>
      </c>
      <c r="X18" s="33">
        <f>X141</f>
        <v>0</v>
      </c>
      <c r="Y18" s="42"/>
      <c r="Z18" s="37"/>
      <c r="AA18" s="33">
        <f>AA141</f>
        <v>0</v>
      </c>
      <c r="AB18" s="33">
        <f>AB141</f>
        <v>0</v>
      </c>
      <c r="AC18" s="42"/>
      <c r="AD18" s="38"/>
      <c r="AE18" s="33">
        <f>AE141</f>
        <v>0</v>
      </c>
      <c r="AF18" s="33">
        <f>AF141</f>
        <v>0</v>
      </c>
      <c r="AG18" s="42"/>
      <c r="AH18" s="37"/>
      <c r="AI18" s="33">
        <f>AI141</f>
        <v>0</v>
      </c>
      <c r="AJ18" s="33">
        <f>AJ141</f>
        <v>0</v>
      </c>
      <c r="AK18" s="42"/>
      <c r="AL18" s="37"/>
      <c r="AM18" s="33">
        <f>AM141</f>
        <v>0</v>
      </c>
      <c r="AN18" s="33">
        <f>AN141</f>
        <v>0</v>
      </c>
      <c r="AO18" s="42"/>
      <c r="AP18" s="37"/>
      <c r="AQ18" s="33">
        <f>AQ141</f>
        <v>0</v>
      </c>
      <c r="AR18" s="33">
        <f>AR141</f>
        <v>0</v>
      </c>
      <c r="AS18" s="42"/>
      <c r="AT18" s="37"/>
      <c r="AU18" s="33">
        <f>AU141</f>
        <v>0</v>
      </c>
      <c r="AV18" s="33">
        <f>AV141</f>
        <v>0</v>
      </c>
      <c r="AW18" s="42"/>
      <c r="AX18" s="34"/>
      <c r="AY18" s="6">
        <f t="shared" si="0"/>
        <v>0</v>
      </c>
      <c r="AZ18" s="6">
        <f t="shared" si="1"/>
        <v>0</v>
      </c>
    </row>
    <row r="19" spans="1:52" ht="12.75" customHeight="1" x14ac:dyDescent="0.3">
      <c r="A19" s="11" t="str">
        <f>A144&amp;" ("&amp;IF($AY$8=0,0,ROUND(AY19/$AY$8*100,1))&amp;"%)"</f>
        <v>OBLIGATIONS (0%)</v>
      </c>
      <c r="C19" s="33">
        <f>C155</f>
        <v>0</v>
      </c>
      <c r="D19" s="33">
        <f>D155</f>
        <v>0</v>
      </c>
      <c r="E19" s="42"/>
      <c r="F19" s="37"/>
      <c r="G19" s="33">
        <f>G155</f>
        <v>0</v>
      </c>
      <c r="H19" s="33">
        <f>H155</f>
        <v>0</v>
      </c>
      <c r="I19" s="42"/>
      <c r="J19" s="37"/>
      <c r="K19" s="33">
        <f>K155</f>
        <v>0</v>
      </c>
      <c r="L19" s="33">
        <f>L155</f>
        <v>0</v>
      </c>
      <c r="M19" s="42"/>
      <c r="N19" s="37"/>
      <c r="O19" s="33">
        <f>O155</f>
        <v>0</v>
      </c>
      <c r="P19" s="33">
        <f>P155</f>
        <v>0</v>
      </c>
      <c r="Q19" s="42"/>
      <c r="R19" s="37"/>
      <c r="S19" s="33">
        <f>S155</f>
        <v>0</v>
      </c>
      <c r="T19" s="33">
        <f>T155</f>
        <v>0</v>
      </c>
      <c r="U19" s="42"/>
      <c r="V19" s="37"/>
      <c r="W19" s="33">
        <f>W155</f>
        <v>0</v>
      </c>
      <c r="X19" s="33">
        <f>X155</f>
        <v>0</v>
      </c>
      <c r="Y19" s="42"/>
      <c r="Z19" s="37"/>
      <c r="AA19" s="33">
        <f>AA155</f>
        <v>0</v>
      </c>
      <c r="AB19" s="33">
        <f>AB155</f>
        <v>0</v>
      </c>
      <c r="AC19" s="42"/>
      <c r="AD19" s="38"/>
      <c r="AE19" s="33">
        <f>AE155</f>
        <v>0</v>
      </c>
      <c r="AF19" s="33">
        <f>AF155</f>
        <v>0</v>
      </c>
      <c r="AG19" s="42"/>
      <c r="AH19" s="37"/>
      <c r="AI19" s="33">
        <f>AI155</f>
        <v>0</v>
      </c>
      <c r="AJ19" s="33">
        <f>AJ155</f>
        <v>0</v>
      </c>
      <c r="AK19" s="42"/>
      <c r="AL19" s="37"/>
      <c r="AM19" s="33">
        <f>AM155</f>
        <v>0</v>
      </c>
      <c r="AN19" s="33">
        <f>AN155</f>
        <v>0</v>
      </c>
      <c r="AO19" s="42"/>
      <c r="AP19" s="37"/>
      <c r="AQ19" s="33">
        <f>AQ155</f>
        <v>0</v>
      </c>
      <c r="AR19" s="33">
        <f>AR155</f>
        <v>0</v>
      </c>
      <c r="AS19" s="42"/>
      <c r="AT19" s="37"/>
      <c r="AU19" s="33">
        <f>AU155</f>
        <v>0</v>
      </c>
      <c r="AV19" s="33">
        <f>AV155</f>
        <v>0</v>
      </c>
      <c r="AW19" s="42"/>
      <c r="AX19" s="34"/>
      <c r="AY19" s="6">
        <f t="shared" si="0"/>
        <v>0</v>
      </c>
      <c r="AZ19" s="6">
        <f t="shared" si="1"/>
        <v>0</v>
      </c>
    </row>
    <row r="20" spans="1:52" ht="12.75" customHeight="1" x14ac:dyDescent="0.3">
      <c r="A20" s="11" t="str">
        <f>A158&amp;" ("&amp;IF($AY$8=0,0,ROUND(AY20/$AY$8*100,1))&amp;"%)"</f>
        <v>BUSINESS EXPENSE (0%)</v>
      </c>
      <c r="C20" s="33">
        <f>C162</f>
        <v>0</v>
      </c>
      <c r="D20" s="33">
        <f>D162</f>
        <v>0</v>
      </c>
      <c r="E20" s="42"/>
      <c r="F20" s="37"/>
      <c r="G20" s="33">
        <f>G162</f>
        <v>0</v>
      </c>
      <c r="H20" s="33">
        <f>H162</f>
        <v>0</v>
      </c>
      <c r="I20" s="42"/>
      <c r="J20" s="37"/>
      <c r="K20" s="33">
        <f>K162</f>
        <v>0</v>
      </c>
      <c r="L20" s="33">
        <f>L162</f>
        <v>0</v>
      </c>
      <c r="M20" s="42"/>
      <c r="N20" s="37"/>
      <c r="O20" s="33">
        <f>O162</f>
        <v>0</v>
      </c>
      <c r="P20" s="33">
        <f>P162</f>
        <v>0</v>
      </c>
      <c r="Q20" s="42"/>
      <c r="R20" s="37"/>
      <c r="S20" s="33">
        <f>S162</f>
        <v>0</v>
      </c>
      <c r="T20" s="33">
        <f>T162</f>
        <v>0</v>
      </c>
      <c r="U20" s="42"/>
      <c r="V20" s="37"/>
      <c r="W20" s="33">
        <f>W162</f>
        <v>0</v>
      </c>
      <c r="X20" s="33">
        <f>X162</f>
        <v>0</v>
      </c>
      <c r="Y20" s="42"/>
      <c r="Z20" s="37"/>
      <c r="AA20" s="33">
        <f>AA162</f>
        <v>0</v>
      </c>
      <c r="AB20" s="33">
        <f>AB162</f>
        <v>0</v>
      </c>
      <c r="AC20" s="42"/>
      <c r="AD20" s="38"/>
      <c r="AE20" s="33">
        <f>AE162</f>
        <v>0</v>
      </c>
      <c r="AF20" s="33">
        <f>AF162</f>
        <v>0</v>
      </c>
      <c r="AG20" s="42"/>
      <c r="AH20" s="37"/>
      <c r="AI20" s="33">
        <f>AI162</f>
        <v>0</v>
      </c>
      <c r="AJ20" s="33">
        <f>AJ162</f>
        <v>0</v>
      </c>
      <c r="AK20" s="42"/>
      <c r="AL20" s="37"/>
      <c r="AM20" s="33">
        <f>AM162</f>
        <v>0</v>
      </c>
      <c r="AN20" s="33">
        <f>AN162</f>
        <v>0</v>
      </c>
      <c r="AO20" s="42"/>
      <c r="AP20" s="37"/>
      <c r="AQ20" s="33">
        <f>AQ162</f>
        <v>0</v>
      </c>
      <c r="AR20" s="33">
        <f>AR162</f>
        <v>0</v>
      </c>
      <c r="AS20" s="42"/>
      <c r="AT20" s="37"/>
      <c r="AU20" s="33">
        <f>AU162</f>
        <v>0</v>
      </c>
      <c r="AV20" s="33">
        <f>AV162</f>
        <v>0</v>
      </c>
      <c r="AW20" s="42"/>
      <c r="AX20" s="34"/>
      <c r="AY20" s="6">
        <f t="shared" si="0"/>
        <v>0</v>
      </c>
      <c r="AZ20" s="6">
        <f t="shared" si="1"/>
        <v>0</v>
      </c>
    </row>
    <row r="21" spans="1:52" ht="12.75" customHeight="1" x14ac:dyDescent="0.3">
      <c r="A21" s="11" t="str">
        <f>A165&amp;" ("&amp;IF($AY$8=0,0,ROUND(AY21/$AY$8*100,1))&amp;"%)"</f>
        <v>ENTERTAINMENT (0%)</v>
      </c>
      <c r="C21" s="33">
        <f>C180</f>
        <v>0</v>
      </c>
      <c r="D21" s="33">
        <f>D180</f>
        <v>0</v>
      </c>
      <c r="E21" s="42"/>
      <c r="F21" s="37"/>
      <c r="G21" s="33">
        <f>G180</f>
        <v>0</v>
      </c>
      <c r="H21" s="33">
        <f>H180</f>
        <v>0</v>
      </c>
      <c r="I21" s="42"/>
      <c r="J21" s="37"/>
      <c r="K21" s="33">
        <f>K180</f>
        <v>0</v>
      </c>
      <c r="L21" s="33">
        <f>L180</f>
        <v>0</v>
      </c>
      <c r="M21" s="42"/>
      <c r="N21" s="37"/>
      <c r="O21" s="33">
        <f>O180</f>
        <v>0</v>
      </c>
      <c r="P21" s="33">
        <f>P180</f>
        <v>0</v>
      </c>
      <c r="Q21" s="42"/>
      <c r="R21" s="37"/>
      <c r="S21" s="33">
        <f>S180</f>
        <v>0</v>
      </c>
      <c r="T21" s="33">
        <f>T180</f>
        <v>0</v>
      </c>
      <c r="U21" s="42"/>
      <c r="V21" s="37"/>
      <c r="W21" s="33">
        <f>W180</f>
        <v>0</v>
      </c>
      <c r="X21" s="33">
        <f>X180</f>
        <v>0</v>
      </c>
      <c r="Y21" s="42"/>
      <c r="Z21" s="37"/>
      <c r="AA21" s="33">
        <f>AA180</f>
        <v>0</v>
      </c>
      <c r="AB21" s="33">
        <f>AB180</f>
        <v>0</v>
      </c>
      <c r="AC21" s="42"/>
      <c r="AD21" s="38"/>
      <c r="AE21" s="33">
        <f>AE180</f>
        <v>0</v>
      </c>
      <c r="AF21" s="33">
        <f>AF180</f>
        <v>0</v>
      </c>
      <c r="AG21" s="42"/>
      <c r="AH21" s="37"/>
      <c r="AI21" s="33">
        <f>AI180</f>
        <v>0</v>
      </c>
      <c r="AJ21" s="33">
        <f>AJ180</f>
        <v>0</v>
      </c>
      <c r="AK21" s="42"/>
      <c r="AL21" s="37"/>
      <c r="AM21" s="33">
        <f>AM180</f>
        <v>0</v>
      </c>
      <c r="AN21" s="33">
        <f>AN180</f>
        <v>0</v>
      </c>
      <c r="AO21" s="42"/>
      <c r="AP21" s="37"/>
      <c r="AQ21" s="33">
        <f>AQ180</f>
        <v>0</v>
      </c>
      <c r="AR21" s="33">
        <f>AR180</f>
        <v>0</v>
      </c>
      <c r="AS21" s="42"/>
      <c r="AT21" s="37"/>
      <c r="AU21" s="33">
        <f>AU180</f>
        <v>0</v>
      </c>
      <c r="AV21" s="33">
        <f>AV180</f>
        <v>0</v>
      </c>
      <c r="AW21" s="42"/>
      <c r="AX21" s="34"/>
      <c r="AY21" s="6">
        <f t="shared" si="0"/>
        <v>0</v>
      </c>
      <c r="AZ21" s="6">
        <f t="shared" si="1"/>
        <v>0</v>
      </c>
    </row>
    <row r="22" spans="1:52" ht="12.75" customHeight="1" x14ac:dyDescent="0.3">
      <c r="A22" s="11" t="str">
        <f>A183&amp;" ("&amp;IF($AY$8=0,0,ROUND(AY22/$AY$8*100,1))&amp;"%)"</f>
        <v>SUBSCRIPTIONS (0%)</v>
      </c>
      <c r="C22" s="33">
        <f>C188</f>
        <v>0</v>
      </c>
      <c r="D22" s="33">
        <f>D188</f>
        <v>0</v>
      </c>
      <c r="E22" s="42"/>
      <c r="F22" s="37"/>
      <c r="G22" s="33">
        <f>G188</f>
        <v>0</v>
      </c>
      <c r="H22" s="33">
        <f>H188</f>
        <v>0</v>
      </c>
      <c r="I22" s="42"/>
      <c r="J22" s="37"/>
      <c r="K22" s="33">
        <f>K188</f>
        <v>0</v>
      </c>
      <c r="L22" s="33">
        <f>L188</f>
        <v>0</v>
      </c>
      <c r="M22" s="42"/>
      <c r="N22" s="37"/>
      <c r="O22" s="33">
        <f>O188</f>
        <v>0</v>
      </c>
      <c r="P22" s="33">
        <f>P188</f>
        <v>0</v>
      </c>
      <c r="Q22" s="42"/>
      <c r="R22" s="37"/>
      <c r="S22" s="33">
        <f>S188</f>
        <v>0</v>
      </c>
      <c r="T22" s="33">
        <f>T188</f>
        <v>0</v>
      </c>
      <c r="U22" s="42"/>
      <c r="V22" s="37"/>
      <c r="W22" s="33">
        <f>W188</f>
        <v>0</v>
      </c>
      <c r="X22" s="33">
        <f>X188</f>
        <v>0</v>
      </c>
      <c r="Y22" s="42"/>
      <c r="Z22" s="37"/>
      <c r="AA22" s="33">
        <f>AA188</f>
        <v>0</v>
      </c>
      <c r="AB22" s="33">
        <f>AB188</f>
        <v>0</v>
      </c>
      <c r="AC22" s="42"/>
      <c r="AD22" s="38"/>
      <c r="AE22" s="33">
        <f>AE188</f>
        <v>0</v>
      </c>
      <c r="AF22" s="33">
        <f>AF188</f>
        <v>0</v>
      </c>
      <c r="AG22" s="42"/>
      <c r="AH22" s="37"/>
      <c r="AI22" s="33">
        <f>AI188</f>
        <v>0</v>
      </c>
      <c r="AJ22" s="33">
        <f>AJ188</f>
        <v>0</v>
      </c>
      <c r="AK22" s="42"/>
      <c r="AL22" s="37"/>
      <c r="AM22" s="33">
        <f>AM188</f>
        <v>0</v>
      </c>
      <c r="AN22" s="33">
        <f>AN188</f>
        <v>0</v>
      </c>
      <c r="AO22" s="42"/>
      <c r="AP22" s="37"/>
      <c r="AQ22" s="33">
        <f>AQ188</f>
        <v>0</v>
      </c>
      <c r="AR22" s="33">
        <f>AR188</f>
        <v>0</v>
      </c>
      <c r="AS22" s="42"/>
      <c r="AT22" s="37"/>
      <c r="AU22" s="33">
        <f>AU188</f>
        <v>0</v>
      </c>
      <c r="AV22" s="33">
        <f>AV188</f>
        <v>0</v>
      </c>
      <c r="AW22" s="42"/>
      <c r="AX22" s="34"/>
      <c r="AY22" s="6">
        <f t="shared" si="0"/>
        <v>0</v>
      </c>
      <c r="AZ22" s="6">
        <f t="shared" si="1"/>
        <v>0</v>
      </c>
    </row>
    <row r="23" spans="1:52" ht="12.75" customHeight="1" x14ac:dyDescent="0.3">
      <c r="A23" s="11" t="str">
        <f>A191&amp;" ("&amp;IF($AY$8=0,0,ROUND(AY23/$AY$8*100,1))&amp;"%)"</f>
        <v>MISCELLANEOUS (0%)</v>
      </c>
      <c r="C23" s="33">
        <f>C195</f>
        <v>0</v>
      </c>
      <c r="D23" s="33">
        <f>D195</f>
        <v>0</v>
      </c>
      <c r="E23" s="42"/>
      <c r="F23" s="37"/>
      <c r="G23" s="33">
        <f>G195</f>
        <v>0</v>
      </c>
      <c r="H23" s="33">
        <f>H195</f>
        <v>0</v>
      </c>
      <c r="I23" s="42"/>
      <c r="J23" s="37"/>
      <c r="K23" s="33">
        <f>K195</f>
        <v>0</v>
      </c>
      <c r="L23" s="33">
        <f>L195</f>
        <v>0</v>
      </c>
      <c r="M23" s="42"/>
      <c r="N23" s="37"/>
      <c r="O23" s="33">
        <f>O195</f>
        <v>0</v>
      </c>
      <c r="P23" s="33">
        <f>P195</f>
        <v>0</v>
      </c>
      <c r="Q23" s="42"/>
      <c r="R23" s="37"/>
      <c r="S23" s="33">
        <f>S195</f>
        <v>0</v>
      </c>
      <c r="T23" s="33">
        <f>T195</f>
        <v>0</v>
      </c>
      <c r="U23" s="42"/>
      <c r="V23" s="37"/>
      <c r="W23" s="33">
        <f>W195</f>
        <v>0</v>
      </c>
      <c r="X23" s="33">
        <f>X195</f>
        <v>0</v>
      </c>
      <c r="Y23" s="42"/>
      <c r="Z23" s="37"/>
      <c r="AA23" s="33">
        <f>AA195</f>
        <v>0</v>
      </c>
      <c r="AB23" s="33">
        <f>AB195</f>
        <v>0</v>
      </c>
      <c r="AC23" s="42"/>
      <c r="AD23" s="38"/>
      <c r="AE23" s="33">
        <f>AE195</f>
        <v>0</v>
      </c>
      <c r="AF23" s="33">
        <f>AF195</f>
        <v>0</v>
      </c>
      <c r="AG23" s="42"/>
      <c r="AH23" s="37"/>
      <c r="AI23" s="33">
        <f>AI195</f>
        <v>0</v>
      </c>
      <c r="AJ23" s="33">
        <f>AJ195</f>
        <v>0</v>
      </c>
      <c r="AK23" s="42"/>
      <c r="AL23" s="37"/>
      <c r="AM23" s="33">
        <f>AM195</f>
        <v>0</v>
      </c>
      <c r="AN23" s="33">
        <f>AN195</f>
        <v>0</v>
      </c>
      <c r="AO23" s="42"/>
      <c r="AP23" s="37"/>
      <c r="AQ23" s="33">
        <f>AQ195</f>
        <v>0</v>
      </c>
      <c r="AR23" s="33">
        <f>AR195</f>
        <v>0</v>
      </c>
      <c r="AS23" s="42"/>
      <c r="AT23" s="37"/>
      <c r="AU23" s="33">
        <f>AU195</f>
        <v>0</v>
      </c>
      <c r="AV23" s="33">
        <f>AV195</f>
        <v>0</v>
      </c>
      <c r="AW23" s="42"/>
      <c r="AX23" s="34"/>
      <c r="AY23" s="6">
        <f t="shared" si="0"/>
        <v>0</v>
      </c>
      <c r="AZ23" s="6">
        <f t="shared" si="1"/>
        <v>0</v>
      </c>
    </row>
    <row r="24" spans="1:52" ht="4.5" customHeight="1" x14ac:dyDescent="0.3">
      <c r="A24" s="11"/>
      <c r="C24" s="9"/>
      <c r="D24" s="9"/>
      <c r="E24" s="42"/>
      <c r="G24" s="9"/>
      <c r="H24" s="9"/>
      <c r="I24" s="42"/>
      <c r="K24" s="9"/>
      <c r="L24" s="9"/>
      <c r="M24" s="42"/>
      <c r="O24" s="9"/>
      <c r="P24" s="9"/>
      <c r="Q24" s="42"/>
      <c r="S24" s="9"/>
      <c r="T24" s="9"/>
      <c r="U24" s="42"/>
      <c r="W24" s="9"/>
      <c r="X24" s="9"/>
      <c r="Y24" s="42"/>
      <c r="AA24" s="9"/>
      <c r="AB24" s="9"/>
      <c r="AC24" s="42"/>
      <c r="AE24" s="9"/>
      <c r="AF24" s="9"/>
      <c r="AG24" s="42"/>
      <c r="AI24" s="9"/>
      <c r="AJ24" s="9"/>
      <c r="AK24" s="42"/>
      <c r="AM24" s="9"/>
      <c r="AN24" s="9"/>
      <c r="AO24" s="42"/>
      <c r="AQ24" s="9"/>
      <c r="AR24" s="9"/>
      <c r="AS24" s="42"/>
      <c r="AU24" s="9"/>
      <c r="AV24" s="9"/>
      <c r="AW24" s="42"/>
      <c r="AY24" s="6"/>
      <c r="AZ24" s="6"/>
    </row>
    <row r="25" spans="1:52" ht="15.75" thickBot="1" x14ac:dyDescent="0.35">
      <c r="A25" s="62" t="s">
        <v>65</v>
      </c>
      <c r="B25" s="12"/>
      <c r="C25" s="61">
        <f>C7-C8</f>
        <v>0</v>
      </c>
      <c r="D25" s="61">
        <f>D7-D8</f>
        <v>0</v>
      </c>
      <c r="E25" s="40">
        <f>D25-C25</f>
        <v>0</v>
      </c>
      <c r="G25" s="61">
        <f>G7-G8</f>
        <v>0</v>
      </c>
      <c r="H25" s="61">
        <f>H7-H8</f>
        <v>0</v>
      </c>
      <c r="I25" s="40">
        <f>H25-G25</f>
        <v>0</v>
      </c>
      <c r="K25" s="61">
        <f>K7-K8</f>
        <v>0</v>
      </c>
      <c r="L25" s="61">
        <f>L7-L8</f>
        <v>0</v>
      </c>
      <c r="M25" s="40">
        <f>L25-K25</f>
        <v>0</v>
      </c>
      <c r="O25" s="61">
        <f>O7-O8</f>
        <v>0</v>
      </c>
      <c r="P25" s="61">
        <f>P7-P8</f>
        <v>0</v>
      </c>
      <c r="Q25" s="40">
        <f>P25-O25</f>
        <v>0</v>
      </c>
      <c r="S25" s="61">
        <f>S7-S8</f>
        <v>0</v>
      </c>
      <c r="T25" s="61">
        <f>T7-T8</f>
        <v>0</v>
      </c>
      <c r="U25" s="40">
        <f>T25-S25</f>
        <v>0</v>
      </c>
      <c r="W25" s="61">
        <f>W7-W8</f>
        <v>0</v>
      </c>
      <c r="X25" s="61">
        <f>X7-X8</f>
        <v>0</v>
      </c>
      <c r="Y25" s="40">
        <f>X25-W25</f>
        <v>0</v>
      </c>
      <c r="AA25" s="61">
        <f>AA7-AA8</f>
        <v>0</v>
      </c>
      <c r="AB25" s="61">
        <f>AB7-AB8</f>
        <v>0</v>
      </c>
      <c r="AC25" s="40">
        <f>AB25-AA25</f>
        <v>0</v>
      </c>
      <c r="AE25" s="61">
        <f>AE7-AE8</f>
        <v>0</v>
      </c>
      <c r="AF25" s="61">
        <f>AF7-AF8</f>
        <v>0</v>
      </c>
      <c r="AG25" s="40">
        <f>AF25-AE25</f>
        <v>0</v>
      </c>
      <c r="AI25" s="61">
        <f>AI7-AI8</f>
        <v>0</v>
      </c>
      <c r="AJ25" s="61">
        <f>AJ7-AJ8</f>
        <v>0</v>
      </c>
      <c r="AK25" s="40">
        <f>AJ25-AI25</f>
        <v>0</v>
      </c>
      <c r="AM25" s="61">
        <f>AM7-AM8</f>
        <v>0</v>
      </c>
      <c r="AN25" s="61">
        <f>AN7-AN8</f>
        <v>0</v>
      </c>
      <c r="AO25" s="40">
        <f>AN25-AM25</f>
        <v>0</v>
      </c>
      <c r="AQ25" s="61">
        <f>AQ7-AQ8</f>
        <v>0</v>
      </c>
      <c r="AR25" s="61">
        <f>AR7-AR8</f>
        <v>0</v>
      </c>
      <c r="AS25" s="40">
        <f>AR25-AQ25</f>
        <v>0</v>
      </c>
      <c r="AU25" s="61">
        <f>AU7-AU8</f>
        <v>0</v>
      </c>
      <c r="AV25" s="61">
        <f>AV7-AV8</f>
        <v>0</v>
      </c>
      <c r="AW25" s="40">
        <f>AV25-AU25</f>
        <v>0</v>
      </c>
      <c r="AY25" s="61">
        <f>SUM(C25,G25,K25,O25,S25,W25,AA25,AE25,AI25,AM25,AQ25,AU25)</f>
        <v>0</v>
      </c>
      <c r="AZ25" s="61">
        <f>AZ7-AZ8</f>
        <v>0</v>
      </c>
    </row>
    <row r="26" spans="1:52" ht="15.75" thickTop="1" x14ac:dyDescent="0.3">
      <c r="A26" s="19" t="s">
        <v>66</v>
      </c>
      <c r="B26" s="12"/>
      <c r="C26" s="35">
        <f>C7-C8+C4</f>
        <v>0</v>
      </c>
      <c r="D26" s="35">
        <f>D7-D8+C4</f>
        <v>0</v>
      </c>
      <c r="E26" s="40">
        <f>D26-C26</f>
        <v>0</v>
      </c>
      <c r="G26" s="35">
        <f>G7-G8+C26</f>
        <v>0</v>
      </c>
      <c r="H26" s="35">
        <f>H7-H8+D26</f>
        <v>0</v>
      </c>
      <c r="I26" s="40">
        <f>H26-G26</f>
        <v>0</v>
      </c>
      <c r="K26" s="35">
        <f>K7-K8+G26</f>
        <v>0</v>
      </c>
      <c r="L26" s="35">
        <f>L7-L8+H26</f>
        <v>0</v>
      </c>
      <c r="M26" s="40">
        <f>L26-K26</f>
        <v>0</v>
      </c>
      <c r="O26" s="35">
        <f>O7-O8+K26</f>
        <v>0</v>
      </c>
      <c r="P26" s="35">
        <f>P7-P8+L26</f>
        <v>0</v>
      </c>
      <c r="Q26" s="40">
        <f>P26-O26</f>
        <v>0</v>
      </c>
      <c r="S26" s="35">
        <f>S7-S8+O26</f>
        <v>0</v>
      </c>
      <c r="T26" s="35">
        <f>T7-T8+P26</f>
        <v>0</v>
      </c>
      <c r="U26" s="40">
        <f>T26-S26</f>
        <v>0</v>
      </c>
      <c r="W26" s="35">
        <f>W7-W8+S26</f>
        <v>0</v>
      </c>
      <c r="X26" s="35">
        <f>X7-X8+T26</f>
        <v>0</v>
      </c>
      <c r="Y26" s="40">
        <f>X26-W26</f>
        <v>0</v>
      </c>
      <c r="AA26" s="35">
        <f>AA7-AA8+W26</f>
        <v>0</v>
      </c>
      <c r="AB26" s="35">
        <f>AB7-AB8+X26</f>
        <v>0</v>
      </c>
      <c r="AC26" s="40">
        <f>AB26-AA26</f>
        <v>0</v>
      </c>
      <c r="AE26" s="35">
        <f>AE7-AE8+AA26</f>
        <v>0</v>
      </c>
      <c r="AF26" s="35">
        <f>AF7-AF8+AB26</f>
        <v>0</v>
      </c>
      <c r="AG26" s="40">
        <f>AF26-AE26</f>
        <v>0</v>
      </c>
      <c r="AI26" s="35">
        <f>AI7-AI8+AE26</f>
        <v>0</v>
      </c>
      <c r="AJ26" s="35">
        <f>AJ7-AJ8+AF26</f>
        <v>0</v>
      </c>
      <c r="AK26" s="40">
        <f>AJ26-AI26</f>
        <v>0</v>
      </c>
      <c r="AM26" s="35">
        <f>AM7-AM8+AI26</f>
        <v>0</v>
      </c>
      <c r="AN26" s="35">
        <f>AN7-AN8+AJ26</f>
        <v>0</v>
      </c>
      <c r="AO26" s="40">
        <f>AN26-AM26</f>
        <v>0</v>
      </c>
      <c r="AQ26" s="35">
        <f>AQ7-AQ8+AM26</f>
        <v>0</v>
      </c>
      <c r="AR26" s="35">
        <f>AR7-AR8+AN26</f>
        <v>0</v>
      </c>
      <c r="AS26" s="40">
        <f>AR26-AQ26</f>
        <v>0</v>
      </c>
      <c r="AU26" s="35">
        <f>AU7-AU8+AQ26</f>
        <v>0</v>
      </c>
      <c r="AV26" s="35">
        <f>AV7-AV8+AR26</f>
        <v>0</v>
      </c>
      <c r="AW26" s="40">
        <f>AV26-AU26</f>
        <v>0</v>
      </c>
      <c r="AY26" s="18"/>
      <c r="AZ26" s="18"/>
    </row>
    <row r="27" spans="1:52" s="18" customFormat="1" x14ac:dyDescent="0.3">
      <c r="A27" s="11" t="s">
        <v>99</v>
      </c>
      <c r="C27" s="96"/>
      <c r="D27" s="97"/>
      <c r="E27" s="17"/>
      <c r="G27" s="96"/>
      <c r="H27" s="97"/>
      <c r="I27" s="17"/>
      <c r="K27" s="96"/>
      <c r="L27" s="97"/>
      <c r="M27" s="17"/>
      <c r="O27" s="96"/>
      <c r="P27" s="97"/>
      <c r="Q27" s="17"/>
      <c r="S27" s="96"/>
      <c r="T27" s="97"/>
      <c r="U27" s="17"/>
      <c r="W27" s="96"/>
      <c r="X27" s="97"/>
      <c r="Y27" s="17"/>
      <c r="AA27" s="96"/>
      <c r="AB27" s="97"/>
      <c r="AC27" s="17"/>
      <c r="AE27" s="96"/>
      <c r="AF27" s="97"/>
      <c r="AG27" s="17"/>
      <c r="AI27" s="96"/>
      <c r="AJ27" s="97"/>
      <c r="AK27" s="17"/>
      <c r="AM27" s="96"/>
      <c r="AN27" s="97"/>
      <c r="AO27" s="17"/>
      <c r="AQ27" s="96"/>
      <c r="AR27" s="97"/>
      <c r="AS27" s="17"/>
      <c r="AU27" s="96"/>
      <c r="AV27" s="97"/>
      <c r="AW27" s="89" t="s">
        <v>183</v>
      </c>
    </row>
    <row r="28" spans="1:52" ht="9" customHeight="1" x14ac:dyDescent="0.3"/>
    <row r="29" spans="1:52" s="7" customFormat="1" x14ac:dyDescent="0.3">
      <c r="A29" s="53" t="s">
        <v>3</v>
      </c>
      <c r="B29" s="13"/>
      <c r="C29" s="49" t="s">
        <v>63</v>
      </c>
      <c r="D29" s="56" t="s">
        <v>2</v>
      </c>
      <c r="E29" s="81" t="s">
        <v>163</v>
      </c>
      <c r="G29" s="49" t="s">
        <v>63</v>
      </c>
      <c r="H29" s="56" t="s">
        <v>2</v>
      </c>
      <c r="I29" s="81" t="s">
        <v>163</v>
      </c>
      <c r="K29" s="49" t="s">
        <v>63</v>
      </c>
      <c r="L29" s="56" t="s">
        <v>2</v>
      </c>
      <c r="M29" s="81" t="s">
        <v>163</v>
      </c>
      <c r="O29" s="49" t="s">
        <v>63</v>
      </c>
      <c r="P29" s="56" t="s">
        <v>2</v>
      </c>
      <c r="Q29" s="81" t="s">
        <v>163</v>
      </c>
      <c r="S29" s="49" t="s">
        <v>63</v>
      </c>
      <c r="T29" s="56" t="s">
        <v>2</v>
      </c>
      <c r="U29" s="81" t="s">
        <v>163</v>
      </c>
      <c r="W29" s="49" t="s">
        <v>63</v>
      </c>
      <c r="X29" s="56" t="s">
        <v>2</v>
      </c>
      <c r="Y29" s="81" t="s">
        <v>163</v>
      </c>
      <c r="AA29" s="49" t="s">
        <v>63</v>
      </c>
      <c r="AB29" s="56" t="s">
        <v>2</v>
      </c>
      <c r="AC29" s="81" t="s">
        <v>163</v>
      </c>
      <c r="AE29" s="49" t="s">
        <v>63</v>
      </c>
      <c r="AF29" s="56" t="s">
        <v>2</v>
      </c>
      <c r="AG29" s="81" t="s">
        <v>163</v>
      </c>
      <c r="AI29" s="49" t="s">
        <v>63</v>
      </c>
      <c r="AJ29" s="56" t="s">
        <v>2</v>
      </c>
      <c r="AK29" s="81" t="s">
        <v>163</v>
      </c>
      <c r="AM29" s="49" t="s">
        <v>63</v>
      </c>
      <c r="AN29" s="56" t="s">
        <v>2</v>
      </c>
      <c r="AO29" s="81" t="s">
        <v>163</v>
      </c>
      <c r="AQ29" s="49" t="s">
        <v>63</v>
      </c>
      <c r="AR29" s="56" t="s">
        <v>2</v>
      </c>
      <c r="AS29" s="81" t="s">
        <v>163</v>
      </c>
      <c r="AU29" s="49" t="s">
        <v>63</v>
      </c>
      <c r="AV29" s="56" t="s">
        <v>2</v>
      </c>
      <c r="AW29" s="81" t="s">
        <v>163</v>
      </c>
      <c r="AY29" s="14"/>
      <c r="AZ29" s="14"/>
    </row>
    <row r="30" spans="1:52" s="91" customFormat="1" ht="13.5" x14ac:dyDescent="0.3">
      <c r="A30" s="3" t="s">
        <v>10</v>
      </c>
      <c r="B30" s="3"/>
      <c r="C30" s="50"/>
      <c r="D30" s="36"/>
      <c r="E30" s="82">
        <f>D30-C30</f>
        <v>0</v>
      </c>
      <c r="F30" s="7"/>
      <c r="G30" s="50"/>
      <c r="H30" s="36"/>
      <c r="I30" s="82">
        <f>H30-G30</f>
        <v>0</v>
      </c>
      <c r="J30" s="7"/>
      <c r="K30" s="50"/>
      <c r="L30" s="36"/>
      <c r="M30" s="82">
        <f>L30-K30</f>
        <v>0</v>
      </c>
      <c r="N30" s="7"/>
      <c r="O30" s="50"/>
      <c r="P30" s="36"/>
      <c r="Q30" s="82">
        <f>P30-O30</f>
        <v>0</v>
      </c>
      <c r="R30" s="7"/>
      <c r="S30" s="50"/>
      <c r="T30" s="36"/>
      <c r="U30" s="82">
        <f>T30-S30</f>
        <v>0</v>
      </c>
      <c r="V30" s="7"/>
      <c r="W30" s="50"/>
      <c r="X30" s="36"/>
      <c r="Y30" s="82">
        <f>X30-W30</f>
        <v>0</v>
      </c>
      <c r="Z30" s="7"/>
      <c r="AA30" s="50"/>
      <c r="AB30" s="36"/>
      <c r="AC30" s="82">
        <f>AB30-AA30</f>
        <v>0</v>
      </c>
      <c r="AD30" s="7"/>
      <c r="AE30" s="50"/>
      <c r="AF30" s="36"/>
      <c r="AG30" s="82">
        <f>AF30-AE30</f>
        <v>0</v>
      </c>
      <c r="AH30" s="7"/>
      <c r="AI30" s="50"/>
      <c r="AJ30" s="36"/>
      <c r="AK30" s="82">
        <f>AJ30-AI30</f>
        <v>0</v>
      </c>
      <c r="AL30" s="7"/>
      <c r="AM30" s="50"/>
      <c r="AN30" s="36"/>
      <c r="AO30" s="82">
        <f>AN30-AM30</f>
        <v>0</v>
      </c>
      <c r="AP30" s="7"/>
      <c r="AQ30" s="50"/>
      <c r="AR30" s="36"/>
      <c r="AS30" s="82">
        <f>AR30-AQ30</f>
        <v>0</v>
      </c>
      <c r="AT30" s="7"/>
      <c r="AU30" s="50"/>
      <c r="AV30" s="36"/>
      <c r="AW30" s="82">
        <f>AV30-AU30</f>
        <v>0</v>
      </c>
      <c r="AY30" s="6">
        <f t="shared" ref="AY30:AY38" si="2">SUM(C30,G30,K30,O30,S30,W30,AA30,AE30,AI30,AM30,AQ30,AU30)</f>
        <v>0</v>
      </c>
      <c r="AZ30" s="6">
        <f t="shared" ref="AZ30:AZ38" si="3">SUM(D30,H30,L30,P30,T30,X30,AB30,AF30,AJ30,AN30,AR30,AV30)</f>
        <v>0</v>
      </c>
    </row>
    <row r="31" spans="1:52" s="91" customFormat="1" ht="13.5" x14ac:dyDescent="0.3">
      <c r="A31" s="3" t="s">
        <v>6</v>
      </c>
      <c r="B31" s="3"/>
      <c r="C31" s="50"/>
      <c r="D31" s="36"/>
      <c r="E31" s="82">
        <f t="shared" ref="E31:E38" si="4">D31-C31</f>
        <v>0</v>
      </c>
      <c r="F31" s="7"/>
      <c r="G31" s="50"/>
      <c r="H31" s="36"/>
      <c r="I31" s="82">
        <f t="shared" ref="I31:I38" si="5">H31-G31</f>
        <v>0</v>
      </c>
      <c r="J31" s="7"/>
      <c r="K31" s="50"/>
      <c r="L31" s="36"/>
      <c r="M31" s="82">
        <f t="shared" ref="M31:M38" si="6">L31-K31</f>
        <v>0</v>
      </c>
      <c r="N31" s="7"/>
      <c r="O31" s="50"/>
      <c r="P31" s="36"/>
      <c r="Q31" s="82">
        <f t="shared" ref="Q31:Q38" si="7">P31-O31</f>
        <v>0</v>
      </c>
      <c r="R31" s="7"/>
      <c r="S31" s="50"/>
      <c r="T31" s="36"/>
      <c r="U31" s="82">
        <f t="shared" ref="U31:U38" si="8">T31-S31</f>
        <v>0</v>
      </c>
      <c r="V31" s="7"/>
      <c r="W31" s="50"/>
      <c r="X31" s="36"/>
      <c r="Y31" s="82">
        <f t="shared" ref="Y31:Y38" si="9">X31-W31</f>
        <v>0</v>
      </c>
      <c r="Z31" s="7"/>
      <c r="AA31" s="50"/>
      <c r="AB31" s="36"/>
      <c r="AC31" s="82">
        <f t="shared" ref="AC31:AC38" si="10">AB31-AA31</f>
        <v>0</v>
      </c>
      <c r="AD31" s="7"/>
      <c r="AE31" s="50"/>
      <c r="AF31" s="36"/>
      <c r="AG31" s="82">
        <f t="shared" ref="AG31:AG38" si="11">AF31-AE31</f>
        <v>0</v>
      </c>
      <c r="AH31" s="7"/>
      <c r="AI31" s="50"/>
      <c r="AJ31" s="36"/>
      <c r="AK31" s="82">
        <f t="shared" ref="AK31:AK38" si="12">AJ31-AI31</f>
        <v>0</v>
      </c>
      <c r="AL31" s="7"/>
      <c r="AM31" s="50"/>
      <c r="AN31" s="36"/>
      <c r="AO31" s="82">
        <f t="shared" ref="AO31:AO38" si="13">AN31-AM31</f>
        <v>0</v>
      </c>
      <c r="AP31" s="7"/>
      <c r="AQ31" s="50"/>
      <c r="AR31" s="36"/>
      <c r="AS31" s="82">
        <f t="shared" ref="AS31:AS38" si="14">AR31-AQ31</f>
        <v>0</v>
      </c>
      <c r="AT31" s="7"/>
      <c r="AU31" s="50"/>
      <c r="AV31" s="36"/>
      <c r="AW31" s="82">
        <f t="shared" ref="AW31:AW38" si="15">AV31-AU31</f>
        <v>0</v>
      </c>
      <c r="AY31" s="6">
        <f t="shared" si="2"/>
        <v>0</v>
      </c>
      <c r="AZ31" s="6">
        <f t="shared" si="3"/>
        <v>0</v>
      </c>
    </row>
    <row r="32" spans="1:52" s="91" customFormat="1" ht="13.5" x14ac:dyDescent="0.3">
      <c r="A32" s="3" t="s">
        <v>7</v>
      </c>
      <c r="B32" s="3"/>
      <c r="C32" s="50"/>
      <c r="D32" s="36"/>
      <c r="E32" s="82">
        <f t="shared" si="4"/>
        <v>0</v>
      </c>
      <c r="F32" s="7"/>
      <c r="G32" s="50"/>
      <c r="H32" s="36"/>
      <c r="I32" s="82">
        <f t="shared" si="5"/>
        <v>0</v>
      </c>
      <c r="J32" s="7"/>
      <c r="K32" s="50"/>
      <c r="L32" s="36"/>
      <c r="M32" s="82">
        <f t="shared" si="6"/>
        <v>0</v>
      </c>
      <c r="N32" s="7"/>
      <c r="O32" s="50"/>
      <c r="P32" s="36"/>
      <c r="Q32" s="82">
        <f t="shared" si="7"/>
        <v>0</v>
      </c>
      <c r="R32" s="7"/>
      <c r="S32" s="50"/>
      <c r="T32" s="36"/>
      <c r="U32" s="82">
        <f t="shared" si="8"/>
        <v>0</v>
      </c>
      <c r="V32" s="7"/>
      <c r="W32" s="50"/>
      <c r="X32" s="36"/>
      <c r="Y32" s="82">
        <f t="shared" si="9"/>
        <v>0</v>
      </c>
      <c r="Z32" s="7"/>
      <c r="AA32" s="50"/>
      <c r="AB32" s="36"/>
      <c r="AC32" s="82">
        <f t="shared" si="10"/>
        <v>0</v>
      </c>
      <c r="AD32" s="7"/>
      <c r="AE32" s="50"/>
      <c r="AF32" s="36"/>
      <c r="AG32" s="82">
        <f t="shared" si="11"/>
        <v>0</v>
      </c>
      <c r="AH32" s="7"/>
      <c r="AI32" s="50"/>
      <c r="AJ32" s="36"/>
      <c r="AK32" s="82">
        <f t="shared" si="12"/>
        <v>0</v>
      </c>
      <c r="AL32" s="7"/>
      <c r="AM32" s="50"/>
      <c r="AN32" s="36"/>
      <c r="AO32" s="82">
        <f t="shared" si="13"/>
        <v>0</v>
      </c>
      <c r="AP32" s="7"/>
      <c r="AQ32" s="50"/>
      <c r="AR32" s="36"/>
      <c r="AS32" s="82">
        <f t="shared" si="14"/>
        <v>0</v>
      </c>
      <c r="AT32" s="7"/>
      <c r="AU32" s="50"/>
      <c r="AV32" s="36"/>
      <c r="AW32" s="82">
        <f t="shared" si="15"/>
        <v>0</v>
      </c>
      <c r="AY32" s="6">
        <f t="shared" si="2"/>
        <v>0</v>
      </c>
      <c r="AZ32" s="6">
        <f t="shared" si="3"/>
        <v>0</v>
      </c>
    </row>
    <row r="33" spans="1:52" s="91" customFormat="1" ht="13.5" x14ac:dyDescent="0.3">
      <c r="A33" s="3" t="s">
        <v>9</v>
      </c>
      <c r="B33" s="3"/>
      <c r="C33" s="50"/>
      <c r="D33" s="36"/>
      <c r="E33" s="82">
        <f t="shared" si="4"/>
        <v>0</v>
      </c>
      <c r="F33" s="7"/>
      <c r="G33" s="50"/>
      <c r="H33" s="36"/>
      <c r="I33" s="82">
        <f t="shared" si="5"/>
        <v>0</v>
      </c>
      <c r="J33" s="7"/>
      <c r="K33" s="50"/>
      <c r="L33" s="36"/>
      <c r="M33" s="82">
        <f t="shared" si="6"/>
        <v>0</v>
      </c>
      <c r="N33" s="7"/>
      <c r="O33" s="50"/>
      <c r="P33" s="36"/>
      <c r="Q33" s="82">
        <f t="shared" si="7"/>
        <v>0</v>
      </c>
      <c r="R33" s="7"/>
      <c r="S33" s="50"/>
      <c r="T33" s="36"/>
      <c r="U33" s="82">
        <f t="shared" si="8"/>
        <v>0</v>
      </c>
      <c r="V33" s="7"/>
      <c r="W33" s="50"/>
      <c r="X33" s="36"/>
      <c r="Y33" s="82">
        <f t="shared" si="9"/>
        <v>0</v>
      </c>
      <c r="Z33" s="7"/>
      <c r="AA33" s="50"/>
      <c r="AB33" s="36"/>
      <c r="AC33" s="82">
        <f t="shared" si="10"/>
        <v>0</v>
      </c>
      <c r="AD33" s="7"/>
      <c r="AE33" s="50"/>
      <c r="AF33" s="36"/>
      <c r="AG33" s="82">
        <f t="shared" si="11"/>
        <v>0</v>
      </c>
      <c r="AH33" s="7"/>
      <c r="AI33" s="50"/>
      <c r="AJ33" s="36"/>
      <c r="AK33" s="82">
        <f t="shared" si="12"/>
        <v>0</v>
      </c>
      <c r="AL33" s="7"/>
      <c r="AM33" s="50"/>
      <c r="AN33" s="36"/>
      <c r="AO33" s="82">
        <f t="shared" si="13"/>
        <v>0</v>
      </c>
      <c r="AP33" s="7"/>
      <c r="AQ33" s="50"/>
      <c r="AR33" s="36"/>
      <c r="AS33" s="82">
        <f t="shared" si="14"/>
        <v>0</v>
      </c>
      <c r="AT33" s="7"/>
      <c r="AU33" s="50"/>
      <c r="AV33" s="36"/>
      <c r="AW33" s="82">
        <f t="shared" si="15"/>
        <v>0</v>
      </c>
      <c r="AY33" s="6">
        <f t="shared" si="2"/>
        <v>0</v>
      </c>
      <c r="AZ33" s="6">
        <f t="shared" si="3"/>
        <v>0</v>
      </c>
    </row>
    <row r="34" spans="1:52" s="91" customFormat="1" ht="13.5" x14ac:dyDescent="0.3">
      <c r="A34" s="3" t="s">
        <v>64</v>
      </c>
      <c r="B34" s="3"/>
      <c r="C34" s="50"/>
      <c r="D34" s="36"/>
      <c r="E34" s="82">
        <f t="shared" si="4"/>
        <v>0</v>
      </c>
      <c r="F34" s="7"/>
      <c r="G34" s="50"/>
      <c r="H34" s="36"/>
      <c r="I34" s="82">
        <f t="shared" si="5"/>
        <v>0</v>
      </c>
      <c r="J34" s="7"/>
      <c r="K34" s="50"/>
      <c r="L34" s="36"/>
      <c r="M34" s="82">
        <f t="shared" si="6"/>
        <v>0</v>
      </c>
      <c r="N34" s="7"/>
      <c r="O34" s="50"/>
      <c r="P34" s="36"/>
      <c r="Q34" s="82">
        <f t="shared" si="7"/>
        <v>0</v>
      </c>
      <c r="R34" s="7"/>
      <c r="S34" s="50"/>
      <c r="T34" s="36"/>
      <c r="U34" s="82">
        <f t="shared" si="8"/>
        <v>0</v>
      </c>
      <c r="V34" s="7"/>
      <c r="W34" s="50"/>
      <c r="X34" s="36"/>
      <c r="Y34" s="82">
        <f t="shared" si="9"/>
        <v>0</v>
      </c>
      <c r="Z34" s="7"/>
      <c r="AA34" s="50"/>
      <c r="AB34" s="36"/>
      <c r="AC34" s="82">
        <f t="shared" si="10"/>
        <v>0</v>
      </c>
      <c r="AD34" s="7"/>
      <c r="AE34" s="50"/>
      <c r="AF34" s="36"/>
      <c r="AG34" s="82">
        <f t="shared" si="11"/>
        <v>0</v>
      </c>
      <c r="AH34" s="7"/>
      <c r="AI34" s="50"/>
      <c r="AJ34" s="36"/>
      <c r="AK34" s="82">
        <f t="shared" si="12"/>
        <v>0</v>
      </c>
      <c r="AL34" s="7"/>
      <c r="AM34" s="50"/>
      <c r="AN34" s="36"/>
      <c r="AO34" s="82">
        <f t="shared" si="13"/>
        <v>0</v>
      </c>
      <c r="AP34" s="7"/>
      <c r="AQ34" s="50"/>
      <c r="AR34" s="36"/>
      <c r="AS34" s="82">
        <f t="shared" si="14"/>
        <v>0</v>
      </c>
      <c r="AT34" s="7"/>
      <c r="AU34" s="50"/>
      <c r="AV34" s="36"/>
      <c r="AW34" s="82">
        <f t="shared" si="15"/>
        <v>0</v>
      </c>
      <c r="AY34" s="6">
        <f t="shared" si="2"/>
        <v>0</v>
      </c>
      <c r="AZ34" s="6">
        <f t="shared" si="3"/>
        <v>0</v>
      </c>
    </row>
    <row r="35" spans="1:52" s="91" customFormat="1" ht="13.5" x14ac:dyDescent="0.3">
      <c r="A35" s="3" t="s">
        <v>78</v>
      </c>
      <c r="B35" s="3"/>
      <c r="C35" s="50"/>
      <c r="D35" s="36"/>
      <c r="E35" s="82">
        <f t="shared" si="4"/>
        <v>0</v>
      </c>
      <c r="F35" s="7"/>
      <c r="G35" s="50"/>
      <c r="H35" s="36"/>
      <c r="I35" s="82">
        <f t="shared" si="5"/>
        <v>0</v>
      </c>
      <c r="J35" s="7"/>
      <c r="K35" s="50"/>
      <c r="L35" s="36"/>
      <c r="M35" s="82">
        <f t="shared" si="6"/>
        <v>0</v>
      </c>
      <c r="N35" s="7"/>
      <c r="O35" s="50"/>
      <c r="P35" s="36"/>
      <c r="Q35" s="82">
        <f t="shared" si="7"/>
        <v>0</v>
      </c>
      <c r="R35" s="7"/>
      <c r="S35" s="50"/>
      <c r="T35" s="36"/>
      <c r="U35" s="82">
        <f t="shared" si="8"/>
        <v>0</v>
      </c>
      <c r="V35" s="7"/>
      <c r="W35" s="50"/>
      <c r="X35" s="36"/>
      <c r="Y35" s="82">
        <f t="shared" si="9"/>
        <v>0</v>
      </c>
      <c r="Z35" s="7"/>
      <c r="AA35" s="50"/>
      <c r="AB35" s="36"/>
      <c r="AC35" s="82">
        <f t="shared" si="10"/>
        <v>0</v>
      </c>
      <c r="AD35" s="7"/>
      <c r="AE35" s="50"/>
      <c r="AF35" s="36"/>
      <c r="AG35" s="82">
        <f t="shared" si="11"/>
        <v>0</v>
      </c>
      <c r="AH35" s="7"/>
      <c r="AI35" s="50"/>
      <c r="AJ35" s="36"/>
      <c r="AK35" s="82">
        <f t="shared" si="12"/>
        <v>0</v>
      </c>
      <c r="AL35" s="7"/>
      <c r="AM35" s="50"/>
      <c r="AN35" s="36"/>
      <c r="AO35" s="82">
        <f t="shared" si="13"/>
        <v>0</v>
      </c>
      <c r="AP35" s="7"/>
      <c r="AQ35" s="50"/>
      <c r="AR35" s="36"/>
      <c r="AS35" s="82">
        <f t="shared" si="14"/>
        <v>0</v>
      </c>
      <c r="AT35" s="7"/>
      <c r="AU35" s="50"/>
      <c r="AV35" s="36"/>
      <c r="AW35" s="82">
        <f t="shared" si="15"/>
        <v>0</v>
      </c>
      <c r="AY35" s="6">
        <f t="shared" si="2"/>
        <v>0</v>
      </c>
      <c r="AZ35" s="6">
        <f t="shared" si="3"/>
        <v>0</v>
      </c>
    </row>
    <row r="36" spans="1:52" s="91" customFormat="1" ht="13.5" x14ac:dyDescent="0.3">
      <c r="A36" s="3" t="s">
        <v>148</v>
      </c>
      <c r="B36" s="3"/>
      <c r="C36" s="50"/>
      <c r="D36" s="36"/>
      <c r="E36" s="82">
        <f t="shared" si="4"/>
        <v>0</v>
      </c>
      <c r="F36" s="7"/>
      <c r="G36" s="50"/>
      <c r="H36" s="36"/>
      <c r="I36" s="82">
        <f t="shared" si="5"/>
        <v>0</v>
      </c>
      <c r="J36" s="7"/>
      <c r="K36" s="50"/>
      <c r="L36" s="36"/>
      <c r="M36" s="82">
        <f t="shared" si="6"/>
        <v>0</v>
      </c>
      <c r="N36" s="7"/>
      <c r="O36" s="50"/>
      <c r="P36" s="36"/>
      <c r="Q36" s="82">
        <f t="shared" si="7"/>
        <v>0</v>
      </c>
      <c r="R36" s="7"/>
      <c r="S36" s="50"/>
      <c r="T36" s="36"/>
      <c r="U36" s="82">
        <f t="shared" si="8"/>
        <v>0</v>
      </c>
      <c r="V36" s="7"/>
      <c r="W36" s="50"/>
      <c r="X36" s="36"/>
      <c r="Y36" s="82">
        <f t="shared" si="9"/>
        <v>0</v>
      </c>
      <c r="Z36" s="7"/>
      <c r="AA36" s="50"/>
      <c r="AB36" s="36"/>
      <c r="AC36" s="82">
        <f t="shared" si="10"/>
        <v>0</v>
      </c>
      <c r="AD36" s="7"/>
      <c r="AE36" s="50"/>
      <c r="AF36" s="36"/>
      <c r="AG36" s="82">
        <f t="shared" si="11"/>
        <v>0</v>
      </c>
      <c r="AH36" s="7"/>
      <c r="AI36" s="50"/>
      <c r="AJ36" s="36"/>
      <c r="AK36" s="82">
        <f t="shared" si="12"/>
        <v>0</v>
      </c>
      <c r="AL36" s="7"/>
      <c r="AM36" s="50"/>
      <c r="AN36" s="36"/>
      <c r="AO36" s="82">
        <f t="shared" si="13"/>
        <v>0</v>
      </c>
      <c r="AP36" s="7"/>
      <c r="AQ36" s="50"/>
      <c r="AR36" s="36"/>
      <c r="AS36" s="82">
        <f t="shared" si="14"/>
        <v>0</v>
      </c>
      <c r="AT36" s="7"/>
      <c r="AU36" s="50"/>
      <c r="AV36" s="36"/>
      <c r="AW36" s="82">
        <f t="shared" si="15"/>
        <v>0</v>
      </c>
      <c r="AY36" s="6">
        <f t="shared" si="2"/>
        <v>0</v>
      </c>
      <c r="AZ36" s="6">
        <f t="shared" si="3"/>
        <v>0</v>
      </c>
    </row>
    <row r="37" spans="1:52" s="91" customFormat="1" ht="13.5" x14ac:dyDescent="0.3">
      <c r="A37" s="3" t="s">
        <v>68</v>
      </c>
      <c r="B37" s="3"/>
      <c r="C37" s="51"/>
      <c r="D37" s="36"/>
      <c r="E37" s="82">
        <f t="shared" si="4"/>
        <v>0</v>
      </c>
      <c r="F37" s="7"/>
      <c r="G37" s="51"/>
      <c r="H37" s="36"/>
      <c r="I37" s="82">
        <f t="shared" si="5"/>
        <v>0</v>
      </c>
      <c r="J37" s="7"/>
      <c r="K37" s="51"/>
      <c r="L37" s="36"/>
      <c r="M37" s="82">
        <f t="shared" si="6"/>
        <v>0</v>
      </c>
      <c r="N37" s="7"/>
      <c r="O37" s="51"/>
      <c r="P37" s="36"/>
      <c r="Q37" s="82">
        <f t="shared" si="7"/>
        <v>0</v>
      </c>
      <c r="R37" s="7"/>
      <c r="S37" s="51"/>
      <c r="T37" s="36"/>
      <c r="U37" s="82">
        <f t="shared" si="8"/>
        <v>0</v>
      </c>
      <c r="V37" s="7"/>
      <c r="W37" s="51"/>
      <c r="X37" s="36"/>
      <c r="Y37" s="82">
        <f t="shared" si="9"/>
        <v>0</v>
      </c>
      <c r="Z37" s="7"/>
      <c r="AA37" s="51"/>
      <c r="AB37" s="36"/>
      <c r="AC37" s="82">
        <f t="shared" si="10"/>
        <v>0</v>
      </c>
      <c r="AD37" s="7"/>
      <c r="AE37" s="51"/>
      <c r="AF37" s="36"/>
      <c r="AG37" s="82">
        <f t="shared" si="11"/>
        <v>0</v>
      </c>
      <c r="AH37" s="7"/>
      <c r="AI37" s="51"/>
      <c r="AJ37" s="36"/>
      <c r="AK37" s="82">
        <f t="shared" si="12"/>
        <v>0</v>
      </c>
      <c r="AL37" s="7"/>
      <c r="AM37" s="51"/>
      <c r="AN37" s="36"/>
      <c r="AO37" s="82">
        <f t="shared" si="13"/>
        <v>0</v>
      </c>
      <c r="AP37" s="7"/>
      <c r="AQ37" s="51"/>
      <c r="AR37" s="36"/>
      <c r="AS37" s="82">
        <f t="shared" si="14"/>
        <v>0</v>
      </c>
      <c r="AT37" s="7"/>
      <c r="AU37" s="51"/>
      <c r="AV37" s="36"/>
      <c r="AW37" s="82">
        <f t="shared" si="15"/>
        <v>0</v>
      </c>
      <c r="AY37" s="6">
        <f t="shared" si="2"/>
        <v>0</v>
      </c>
      <c r="AZ37" s="6">
        <f t="shared" si="3"/>
        <v>0</v>
      </c>
    </row>
    <row r="38" spans="1:52" s="91" customFormat="1" ht="13.5" x14ac:dyDescent="0.3">
      <c r="A38" s="54" t="str">
        <f>"Total "&amp;A29</f>
        <v>Total INCOME</v>
      </c>
      <c r="B38" s="3"/>
      <c r="C38" s="55">
        <f>SUM(C29:C37)</f>
        <v>0</v>
      </c>
      <c r="D38" s="55">
        <f>SUM(D29:D37)</f>
        <v>0</v>
      </c>
      <c r="E38" s="82">
        <f t="shared" si="4"/>
        <v>0</v>
      </c>
      <c r="F38" s="7"/>
      <c r="G38" s="55">
        <f>SUM(G29:G37)</f>
        <v>0</v>
      </c>
      <c r="H38" s="55">
        <f>SUM(H29:H37)</f>
        <v>0</v>
      </c>
      <c r="I38" s="82">
        <f t="shared" si="5"/>
        <v>0</v>
      </c>
      <c r="J38" s="7"/>
      <c r="K38" s="55">
        <f>SUM(K29:K37)</f>
        <v>0</v>
      </c>
      <c r="L38" s="55">
        <f>SUM(L29:L37)</f>
        <v>0</v>
      </c>
      <c r="M38" s="82">
        <f t="shared" si="6"/>
        <v>0</v>
      </c>
      <c r="N38" s="7"/>
      <c r="O38" s="55">
        <f>SUM(O29:O37)</f>
        <v>0</v>
      </c>
      <c r="P38" s="55">
        <f>SUM(P29:P37)</f>
        <v>0</v>
      </c>
      <c r="Q38" s="82">
        <f t="shared" si="7"/>
        <v>0</v>
      </c>
      <c r="R38" s="7"/>
      <c r="S38" s="55">
        <f>SUM(S29:S37)</f>
        <v>0</v>
      </c>
      <c r="T38" s="55">
        <f>SUM(T29:T37)</f>
        <v>0</v>
      </c>
      <c r="U38" s="82">
        <f t="shared" si="8"/>
        <v>0</v>
      </c>
      <c r="V38" s="7"/>
      <c r="W38" s="55">
        <f>SUM(W29:W37)</f>
        <v>0</v>
      </c>
      <c r="X38" s="55">
        <f>SUM(X29:X37)</f>
        <v>0</v>
      </c>
      <c r="Y38" s="82">
        <f t="shared" si="9"/>
        <v>0</v>
      </c>
      <c r="Z38" s="7"/>
      <c r="AA38" s="55">
        <f>SUM(AA29:AA37)</f>
        <v>0</v>
      </c>
      <c r="AB38" s="55">
        <f>SUM(AB29:AB37)</f>
        <v>0</v>
      </c>
      <c r="AC38" s="82">
        <f t="shared" si="10"/>
        <v>0</v>
      </c>
      <c r="AD38" s="7"/>
      <c r="AE38" s="55">
        <f>SUM(AE29:AE37)</f>
        <v>0</v>
      </c>
      <c r="AF38" s="55">
        <f>SUM(AF29:AF37)</f>
        <v>0</v>
      </c>
      <c r="AG38" s="82">
        <f t="shared" si="11"/>
        <v>0</v>
      </c>
      <c r="AH38" s="7"/>
      <c r="AI38" s="55">
        <f>SUM(AI29:AI37)</f>
        <v>0</v>
      </c>
      <c r="AJ38" s="55">
        <f>SUM(AJ29:AJ37)</f>
        <v>0</v>
      </c>
      <c r="AK38" s="82">
        <f t="shared" si="12"/>
        <v>0</v>
      </c>
      <c r="AL38" s="7"/>
      <c r="AM38" s="55">
        <f>SUM(AM29:AM37)</f>
        <v>0</v>
      </c>
      <c r="AN38" s="55">
        <f>SUM(AN29:AN37)</f>
        <v>0</v>
      </c>
      <c r="AO38" s="82">
        <f t="shared" si="13"/>
        <v>0</v>
      </c>
      <c r="AP38" s="7"/>
      <c r="AQ38" s="55">
        <f>SUM(AQ29:AQ37)</f>
        <v>0</v>
      </c>
      <c r="AR38" s="55">
        <f>SUM(AR29:AR37)</f>
        <v>0</v>
      </c>
      <c r="AS38" s="82">
        <f t="shared" si="14"/>
        <v>0</v>
      </c>
      <c r="AT38" s="7"/>
      <c r="AU38" s="55">
        <f>SUM(AU29:AU37)</f>
        <v>0</v>
      </c>
      <c r="AV38" s="55">
        <f>SUM(AV29:AV37)</f>
        <v>0</v>
      </c>
      <c r="AW38" s="82">
        <f t="shared" si="15"/>
        <v>0</v>
      </c>
      <c r="AY38" s="55">
        <f t="shared" si="2"/>
        <v>0</v>
      </c>
      <c r="AZ38" s="55">
        <f t="shared" si="3"/>
        <v>0</v>
      </c>
    </row>
    <row r="39" spans="1:52" s="91" customFormat="1" ht="13.5" x14ac:dyDescent="0.3">
      <c r="A39" s="92"/>
      <c r="C39" s="93"/>
      <c r="D39" s="93"/>
      <c r="F39" s="7"/>
      <c r="G39" s="93"/>
      <c r="H39" s="93"/>
      <c r="J39" s="7"/>
      <c r="K39" s="93"/>
      <c r="L39" s="93"/>
      <c r="N39" s="7"/>
      <c r="O39" s="93"/>
      <c r="P39" s="93"/>
      <c r="R39" s="7"/>
      <c r="S39" s="93"/>
      <c r="T39" s="93"/>
      <c r="V39" s="7"/>
      <c r="W39" s="93"/>
      <c r="X39" s="93"/>
      <c r="Z39" s="7"/>
      <c r="AA39" s="93"/>
      <c r="AB39" s="93"/>
      <c r="AD39" s="7"/>
      <c r="AH39" s="7"/>
      <c r="AI39" s="93"/>
      <c r="AJ39" s="93"/>
      <c r="AL39" s="7"/>
      <c r="AM39" s="93"/>
      <c r="AN39" s="93"/>
      <c r="AP39" s="7"/>
      <c r="AQ39" s="93"/>
      <c r="AR39" s="93"/>
      <c r="AT39" s="7"/>
      <c r="AU39" s="93"/>
      <c r="AV39" s="93"/>
      <c r="AY39" s="93"/>
      <c r="AZ39" s="93"/>
    </row>
    <row r="40" spans="1:52" s="91" customFormat="1" x14ac:dyDescent="0.3">
      <c r="A40" s="53" t="s">
        <v>104</v>
      </c>
      <c r="B40" s="3"/>
      <c r="C40" s="49" t="s">
        <v>63</v>
      </c>
      <c r="D40" s="56" t="s">
        <v>2</v>
      </c>
      <c r="E40" s="81" t="s">
        <v>163</v>
      </c>
      <c r="F40" s="7"/>
      <c r="G40" s="49" t="s">
        <v>63</v>
      </c>
      <c r="H40" s="56" t="s">
        <v>2</v>
      </c>
      <c r="I40" s="81" t="s">
        <v>163</v>
      </c>
      <c r="J40" s="7"/>
      <c r="K40" s="49" t="s">
        <v>63</v>
      </c>
      <c r="L40" s="56" t="s">
        <v>2</v>
      </c>
      <c r="M40" s="81" t="s">
        <v>163</v>
      </c>
      <c r="N40" s="7"/>
      <c r="O40" s="49" t="s">
        <v>63</v>
      </c>
      <c r="P40" s="56" t="s">
        <v>2</v>
      </c>
      <c r="Q40" s="81" t="s">
        <v>163</v>
      </c>
      <c r="R40" s="7"/>
      <c r="S40" s="49" t="s">
        <v>63</v>
      </c>
      <c r="T40" s="56" t="s">
        <v>2</v>
      </c>
      <c r="U40" s="81" t="s">
        <v>163</v>
      </c>
      <c r="V40" s="7"/>
      <c r="W40" s="49" t="s">
        <v>63</v>
      </c>
      <c r="X40" s="56" t="s">
        <v>2</v>
      </c>
      <c r="Y40" s="81" t="s">
        <v>163</v>
      </c>
      <c r="Z40" s="7"/>
      <c r="AA40" s="49" t="s">
        <v>63</v>
      </c>
      <c r="AB40" s="56" t="s">
        <v>2</v>
      </c>
      <c r="AC40" s="81" t="s">
        <v>163</v>
      </c>
      <c r="AD40" s="7"/>
      <c r="AE40" s="49" t="s">
        <v>63</v>
      </c>
      <c r="AF40" s="56" t="s">
        <v>2</v>
      </c>
      <c r="AG40" s="81" t="s">
        <v>163</v>
      </c>
      <c r="AH40" s="7"/>
      <c r="AI40" s="49" t="s">
        <v>63</v>
      </c>
      <c r="AJ40" s="56" t="s">
        <v>2</v>
      </c>
      <c r="AK40" s="81" t="s">
        <v>163</v>
      </c>
      <c r="AL40" s="7"/>
      <c r="AM40" s="49" t="s">
        <v>63</v>
      </c>
      <c r="AN40" s="56" t="s">
        <v>2</v>
      </c>
      <c r="AO40" s="81" t="s">
        <v>163</v>
      </c>
      <c r="AP40" s="7"/>
      <c r="AQ40" s="49" t="s">
        <v>63</v>
      </c>
      <c r="AR40" s="56" t="s">
        <v>2</v>
      </c>
      <c r="AS40" s="81" t="s">
        <v>163</v>
      </c>
      <c r="AT40" s="7"/>
      <c r="AU40" s="49" t="s">
        <v>63</v>
      </c>
      <c r="AV40" s="56" t="s">
        <v>2</v>
      </c>
      <c r="AW40" s="81" t="s">
        <v>163</v>
      </c>
      <c r="AY40" s="15"/>
      <c r="AZ40" s="15"/>
    </row>
    <row r="41" spans="1:52" s="91" customFormat="1" ht="13.5" x14ac:dyDescent="0.3">
      <c r="A41" s="3" t="s">
        <v>143</v>
      </c>
      <c r="B41" s="3"/>
      <c r="C41" s="50"/>
      <c r="D41" s="36"/>
      <c r="E41" s="82">
        <f>D41-C41</f>
        <v>0</v>
      </c>
      <c r="F41" s="7"/>
      <c r="G41" s="50"/>
      <c r="H41" s="36"/>
      <c r="I41" s="82">
        <f>H41-G41</f>
        <v>0</v>
      </c>
      <c r="J41" s="7"/>
      <c r="K41" s="50"/>
      <c r="L41" s="36"/>
      <c r="M41" s="82">
        <f>L41-K41</f>
        <v>0</v>
      </c>
      <c r="N41" s="7"/>
      <c r="O41" s="50"/>
      <c r="P41" s="36"/>
      <c r="Q41" s="82">
        <f>P41-O41</f>
        <v>0</v>
      </c>
      <c r="R41" s="7"/>
      <c r="S41" s="50"/>
      <c r="T41" s="36"/>
      <c r="U41" s="82">
        <f>T41-S41</f>
        <v>0</v>
      </c>
      <c r="V41" s="7"/>
      <c r="W41" s="50"/>
      <c r="X41" s="36"/>
      <c r="Y41" s="82">
        <f>X41-W41</f>
        <v>0</v>
      </c>
      <c r="Z41" s="7"/>
      <c r="AA41" s="50"/>
      <c r="AB41" s="36"/>
      <c r="AC41" s="82">
        <f>AB41-AA41</f>
        <v>0</v>
      </c>
      <c r="AD41" s="7"/>
      <c r="AE41" s="50"/>
      <c r="AF41" s="36"/>
      <c r="AG41" s="82">
        <f>AF41-AE41</f>
        <v>0</v>
      </c>
      <c r="AH41" s="7"/>
      <c r="AI41" s="50"/>
      <c r="AJ41" s="36"/>
      <c r="AK41" s="82">
        <f>AJ41-AI41</f>
        <v>0</v>
      </c>
      <c r="AL41" s="7"/>
      <c r="AM41" s="50"/>
      <c r="AN41" s="36"/>
      <c r="AO41" s="82">
        <f>AN41-AM41</f>
        <v>0</v>
      </c>
      <c r="AP41" s="7"/>
      <c r="AQ41" s="50"/>
      <c r="AR41" s="36"/>
      <c r="AS41" s="82">
        <f>AR41-AQ41</f>
        <v>0</v>
      </c>
      <c r="AT41" s="7"/>
      <c r="AU41" s="50"/>
      <c r="AV41" s="36"/>
      <c r="AW41" s="82">
        <f>AV41-AU41</f>
        <v>0</v>
      </c>
      <c r="AY41" s="6">
        <f t="shared" ref="AY41:AY54" si="16">SUM(C41,G41,K41,O41,S41,W41,AA41,AE41,AI41,AM41,AQ41,AU41)</f>
        <v>0</v>
      </c>
      <c r="AZ41" s="6">
        <f t="shared" ref="AZ41:AZ54" si="17">SUM(D41,H41,L41,P41,T41,X41,AB41,AF41,AJ41,AN41,AR41,AV41)</f>
        <v>0</v>
      </c>
    </row>
    <row r="42" spans="1:52" s="91" customFormat="1" ht="13.5" x14ac:dyDescent="0.3">
      <c r="A42" s="3" t="s">
        <v>144</v>
      </c>
      <c r="B42" s="3"/>
      <c r="C42" s="50"/>
      <c r="D42" s="36"/>
      <c r="E42" s="82">
        <f t="shared" ref="E42:E54" si="18">D42-C42</f>
        <v>0</v>
      </c>
      <c r="F42" s="7"/>
      <c r="G42" s="50"/>
      <c r="H42" s="36"/>
      <c r="I42" s="82">
        <f t="shared" ref="I42:I54" si="19">H42-G42</f>
        <v>0</v>
      </c>
      <c r="J42" s="7"/>
      <c r="K42" s="50"/>
      <c r="L42" s="36"/>
      <c r="M42" s="82">
        <f t="shared" ref="M42:M54" si="20">L42-K42</f>
        <v>0</v>
      </c>
      <c r="N42" s="7"/>
      <c r="O42" s="50"/>
      <c r="P42" s="36"/>
      <c r="Q42" s="82">
        <f t="shared" ref="Q42:Q54" si="21">P42-O42</f>
        <v>0</v>
      </c>
      <c r="R42" s="7"/>
      <c r="S42" s="50"/>
      <c r="T42" s="36"/>
      <c r="U42" s="82">
        <f t="shared" ref="U42:U54" si="22">T42-S42</f>
        <v>0</v>
      </c>
      <c r="V42" s="7"/>
      <c r="W42" s="50"/>
      <c r="X42" s="36"/>
      <c r="Y42" s="82">
        <f t="shared" ref="Y42:Y54" si="23">X42-W42</f>
        <v>0</v>
      </c>
      <c r="Z42" s="7"/>
      <c r="AA42" s="50"/>
      <c r="AB42" s="36"/>
      <c r="AC42" s="82">
        <f t="shared" ref="AC42:AC54" si="24">AB42-AA42</f>
        <v>0</v>
      </c>
      <c r="AD42" s="7"/>
      <c r="AE42" s="50"/>
      <c r="AF42" s="36"/>
      <c r="AG42" s="82">
        <f t="shared" ref="AG42:AG54" si="25">AF42-AE42</f>
        <v>0</v>
      </c>
      <c r="AH42" s="7"/>
      <c r="AI42" s="50"/>
      <c r="AJ42" s="36"/>
      <c r="AK42" s="82">
        <f t="shared" ref="AK42:AK54" si="26">AJ42-AI42</f>
        <v>0</v>
      </c>
      <c r="AL42" s="7"/>
      <c r="AM42" s="50"/>
      <c r="AN42" s="36"/>
      <c r="AO42" s="82">
        <f t="shared" ref="AO42:AO54" si="27">AN42-AM42</f>
        <v>0</v>
      </c>
      <c r="AP42" s="7"/>
      <c r="AQ42" s="50"/>
      <c r="AR42" s="36"/>
      <c r="AS42" s="82">
        <f t="shared" ref="AS42:AS54" si="28">AR42-AQ42</f>
        <v>0</v>
      </c>
      <c r="AT42" s="7"/>
      <c r="AU42" s="50"/>
      <c r="AV42" s="36"/>
      <c r="AW42" s="82">
        <f t="shared" ref="AW42:AW54" si="29">AV42-AU42</f>
        <v>0</v>
      </c>
      <c r="AY42" s="6">
        <f t="shared" si="16"/>
        <v>0</v>
      </c>
      <c r="AZ42" s="6">
        <f t="shared" si="17"/>
        <v>0</v>
      </c>
    </row>
    <row r="43" spans="1:52" s="91" customFormat="1" ht="13.5" x14ac:dyDescent="0.3">
      <c r="A43" s="3" t="s">
        <v>149</v>
      </c>
      <c r="B43" s="3"/>
      <c r="C43" s="50"/>
      <c r="D43" s="36"/>
      <c r="E43" s="82">
        <f t="shared" si="18"/>
        <v>0</v>
      </c>
      <c r="F43" s="7"/>
      <c r="G43" s="50"/>
      <c r="H43" s="36"/>
      <c r="I43" s="82">
        <f t="shared" si="19"/>
        <v>0</v>
      </c>
      <c r="J43" s="7"/>
      <c r="K43" s="50"/>
      <c r="L43" s="36"/>
      <c r="M43" s="82">
        <f t="shared" si="20"/>
        <v>0</v>
      </c>
      <c r="N43" s="7"/>
      <c r="O43" s="50"/>
      <c r="P43" s="36"/>
      <c r="Q43" s="82">
        <f t="shared" si="21"/>
        <v>0</v>
      </c>
      <c r="R43" s="7"/>
      <c r="S43" s="50"/>
      <c r="T43" s="36"/>
      <c r="U43" s="82">
        <f t="shared" si="22"/>
        <v>0</v>
      </c>
      <c r="V43" s="7"/>
      <c r="W43" s="50"/>
      <c r="X43" s="36"/>
      <c r="Y43" s="82">
        <f t="shared" si="23"/>
        <v>0</v>
      </c>
      <c r="Z43" s="7"/>
      <c r="AA43" s="50"/>
      <c r="AB43" s="36"/>
      <c r="AC43" s="82">
        <f t="shared" si="24"/>
        <v>0</v>
      </c>
      <c r="AD43" s="7"/>
      <c r="AE43" s="50"/>
      <c r="AF43" s="36"/>
      <c r="AG43" s="82">
        <f t="shared" si="25"/>
        <v>0</v>
      </c>
      <c r="AH43" s="7"/>
      <c r="AI43" s="50"/>
      <c r="AJ43" s="36"/>
      <c r="AK43" s="82">
        <f t="shared" si="26"/>
        <v>0</v>
      </c>
      <c r="AL43" s="7"/>
      <c r="AM43" s="50"/>
      <c r="AN43" s="36"/>
      <c r="AO43" s="82">
        <f t="shared" si="27"/>
        <v>0</v>
      </c>
      <c r="AP43" s="7"/>
      <c r="AQ43" s="50"/>
      <c r="AR43" s="36"/>
      <c r="AS43" s="82">
        <f t="shared" si="28"/>
        <v>0</v>
      </c>
      <c r="AT43" s="7"/>
      <c r="AU43" s="50"/>
      <c r="AV43" s="36"/>
      <c r="AW43" s="82">
        <f t="shared" si="29"/>
        <v>0</v>
      </c>
      <c r="AY43" s="6">
        <f t="shared" si="16"/>
        <v>0</v>
      </c>
      <c r="AZ43" s="6">
        <f t="shared" si="17"/>
        <v>0</v>
      </c>
    </row>
    <row r="44" spans="1:52" s="91" customFormat="1" ht="13.5" x14ac:dyDescent="0.3">
      <c r="A44" s="3" t="s">
        <v>145</v>
      </c>
      <c r="B44" s="3"/>
      <c r="C44" s="50"/>
      <c r="D44" s="36"/>
      <c r="E44" s="82">
        <f t="shared" si="18"/>
        <v>0</v>
      </c>
      <c r="F44" s="7"/>
      <c r="G44" s="50"/>
      <c r="H44" s="36"/>
      <c r="I44" s="82">
        <f t="shared" si="19"/>
        <v>0</v>
      </c>
      <c r="J44" s="7"/>
      <c r="K44" s="50"/>
      <c r="L44" s="36"/>
      <c r="M44" s="82">
        <f t="shared" si="20"/>
        <v>0</v>
      </c>
      <c r="N44" s="7"/>
      <c r="O44" s="50"/>
      <c r="P44" s="36"/>
      <c r="Q44" s="82">
        <f t="shared" si="21"/>
        <v>0</v>
      </c>
      <c r="R44" s="7"/>
      <c r="S44" s="50"/>
      <c r="T44" s="36"/>
      <c r="U44" s="82">
        <f t="shared" si="22"/>
        <v>0</v>
      </c>
      <c r="V44" s="7"/>
      <c r="W44" s="50"/>
      <c r="X44" s="36"/>
      <c r="Y44" s="82">
        <f t="shared" si="23"/>
        <v>0</v>
      </c>
      <c r="Z44" s="7"/>
      <c r="AA44" s="50"/>
      <c r="AB44" s="36"/>
      <c r="AC44" s="82">
        <f t="shared" si="24"/>
        <v>0</v>
      </c>
      <c r="AD44" s="7"/>
      <c r="AE44" s="50"/>
      <c r="AF44" s="36"/>
      <c r="AG44" s="82">
        <f t="shared" si="25"/>
        <v>0</v>
      </c>
      <c r="AH44" s="7"/>
      <c r="AI44" s="50"/>
      <c r="AJ44" s="36"/>
      <c r="AK44" s="82">
        <f t="shared" si="26"/>
        <v>0</v>
      </c>
      <c r="AL44" s="7"/>
      <c r="AM44" s="50"/>
      <c r="AN44" s="36"/>
      <c r="AO44" s="82">
        <f t="shared" si="27"/>
        <v>0</v>
      </c>
      <c r="AP44" s="7"/>
      <c r="AQ44" s="50"/>
      <c r="AR44" s="36"/>
      <c r="AS44" s="82">
        <f t="shared" si="28"/>
        <v>0</v>
      </c>
      <c r="AT44" s="7"/>
      <c r="AU44" s="50"/>
      <c r="AV44" s="36"/>
      <c r="AW44" s="82">
        <f t="shared" si="29"/>
        <v>0</v>
      </c>
      <c r="AY44" s="6">
        <f t="shared" si="16"/>
        <v>0</v>
      </c>
      <c r="AZ44" s="6">
        <f t="shared" si="17"/>
        <v>0</v>
      </c>
    </row>
    <row r="45" spans="1:52" x14ac:dyDescent="0.3">
      <c r="A45" s="7" t="s">
        <v>33</v>
      </c>
      <c r="C45" s="50"/>
      <c r="D45" s="36"/>
      <c r="E45" s="82">
        <f t="shared" si="18"/>
        <v>0</v>
      </c>
      <c r="G45" s="50"/>
      <c r="H45" s="36"/>
      <c r="I45" s="82">
        <f t="shared" si="19"/>
        <v>0</v>
      </c>
      <c r="K45" s="50"/>
      <c r="L45" s="36"/>
      <c r="M45" s="82">
        <f t="shared" si="20"/>
        <v>0</v>
      </c>
      <c r="O45" s="50"/>
      <c r="P45" s="36"/>
      <c r="Q45" s="82">
        <f t="shared" si="21"/>
        <v>0</v>
      </c>
      <c r="S45" s="50"/>
      <c r="T45" s="36"/>
      <c r="U45" s="82">
        <f t="shared" si="22"/>
        <v>0</v>
      </c>
      <c r="W45" s="50"/>
      <c r="X45" s="36"/>
      <c r="Y45" s="82">
        <f t="shared" si="23"/>
        <v>0</v>
      </c>
      <c r="AA45" s="50"/>
      <c r="AB45" s="36"/>
      <c r="AC45" s="82">
        <f t="shared" si="24"/>
        <v>0</v>
      </c>
      <c r="AE45" s="50"/>
      <c r="AF45" s="36"/>
      <c r="AG45" s="82">
        <f t="shared" si="25"/>
        <v>0</v>
      </c>
      <c r="AI45" s="50"/>
      <c r="AJ45" s="36"/>
      <c r="AK45" s="82">
        <f t="shared" si="26"/>
        <v>0</v>
      </c>
      <c r="AM45" s="50"/>
      <c r="AN45" s="36"/>
      <c r="AO45" s="82">
        <f t="shared" si="27"/>
        <v>0</v>
      </c>
      <c r="AQ45" s="50"/>
      <c r="AR45" s="36"/>
      <c r="AS45" s="82">
        <f t="shared" si="28"/>
        <v>0</v>
      </c>
      <c r="AU45" s="50"/>
      <c r="AV45" s="36"/>
      <c r="AW45" s="82">
        <f t="shared" si="29"/>
        <v>0</v>
      </c>
      <c r="AY45" s="6">
        <f t="shared" si="16"/>
        <v>0</v>
      </c>
      <c r="AZ45" s="6">
        <f t="shared" si="17"/>
        <v>0</v>
      </c>
    </row>
    <row r="46" spans="1:52" x14ac:dyDescent="0.3">
      <c r="A46" s="7" t="s">
        <v>142</v>
      </c>
      <c r="C46" s="50"/>
      <c r="D46" s="36"/>
      <c r="E46" s="82">
        <f t="shared" si="18"/>
        <v>0</v>
      </c>
      <c r="G46" s="50"/>
      <c r="H46" s="36"/>
      <c r="I46" s="82">
        <f t="shared" si="19"/>
        <v>0</v>
      </c>
      <c r="K46" s="50"/>
      <c r="L46" s="36"/>
      <c r="M46" s="82">
        <f t="shared" si="20"/>
        <v>0</v>
      </c>
      <c r="O46" s="50"/>
      <c r="P46" s="36"/>
      <c r="Q46" s="82">
        <f t="shared" si="21"/>
        <v>0</v>
      </c>
      <c r="S46" s="50"/>
      <c r="T46" s="36"/>
      <c r="U46" s="82">
        <f t="shared" si="22"/>
        <v>0</v>
      </c>
      <c r="W46" s="50"/>
      <c r="X46" s="36"/>
      <c r="Y46" s="82">
        <f t="shared" si="23"/>
        <v>0</v>
      </c>
      <c r="AA46" s="50"/>
      <c r="AB46" s="36"/>
      <c r="AC46" s="82">
        <f t="shared" si="24"/>
        <v>0</v>
      </c>
      <c r="AE46" s="50"/>
      <c r="AF46" s="36"/>
      <c r="AG46" s="82">
        <f t="shared" si="25"/>
        <v>0</v>
      </c>
      <c r="AI46" s="50"/>
      <c r="AJ46" s="36"/>
      <c r="AK46" s="82">
        <f t="shared" si="26"/>
        <v>0</v>
      </c>
      <c r="AM46" s="50"/>
      <c r="AN46" s="36"/>
      <c r="AO46" s="82">
        <f t="shared" si="27"/>
        <v>0</v>
      </c>
      <c r="AQ46" s="50"/>
      <c r="AR46" s="36"/>
      <c r="AS46" s="82">
        <f t="shared" si="28"/>
        <v>0</v>
      </c>
      <c r="AU46" s="50"/>
      <c r="AV46" s="36"/>
      <c r="AW46" s="82">
        <f t="shared" si="29"/>
        <v>0</v>
      </c>
      <c r="AY46" s="6">
        <f t="shared" si="16"/>
        <v>0</v>
      </c>
      <c r="AZ46" s="6">
        <f t="shared" si="17"/>
        <v>0</v>
      </c>
    </row>
    <row r="47" spans="1:52" x14ac:dyDescent="0.3">
      <c r="A47" s="7" t="s">
        <v>139</v>
      </c>
      <c r="C47" s="50"/>
      <c r="D47" s="36"/>
      <c r="E47" s="82">
        <f t="shared" si="18"/>
        <v>0</v>
      </c>
      <c r="G47" s="50"/>
      <c r="H47" s="36"/>
      <c r="I47" s="82">
        <f t="shared" si="19"/>
        <v>0</v>
      </c>
      <c r="K47" s="50"/>
      <c r="L47" s="36"/>
      <c r="M47" s="82">
        <f t="shared" si="20"/>
        <v>0</v>
      </c>
      <c r="O47" s="50"/>
      <c r="P47" s="36"/>
      <c r="Q47" s="82">
        <f t="shared" si="21"/>
        <v>0</v>
      </c>
      <c r="S47" s="50"/>
      <c r="T47" s="36"/>
      <c r="U47" s="82">
        <f t="shared" si="22"/>
        <v>0</v>
      </c>
      <c r="W47" s="50"/>
      <c r="X47" s="36"/>
      <c r="Y47" s="82">
        <f t="shared" si="23"/>
        <v>0</v>
      </c>
      <c r="AA47" s="50"/>
      <c r="AB47" s="36"/>
      <c r="AC47" s="82">
        <f t="shared" si="24"/>
        <v>0</v>
      </c>
      <c r="AE47" s="50"/>
      <c r="AF47" s="36"/>
      <c r="AG47" s="82">
        <f t="shared" si="25"/>
        <v>0</v>
      </c>
      <c r="AI47" s="50"/>
      <c r="AJ47" s="36"/>
      <c r="AK47" s="82">
        <f t="shared" si="26"/>
        <v>0</v>
      </c>
      <c r="AM47" s="50"/>
      <c r="AN47" s="36"/>
      <c r="AO47" s="82">
        <f t="shared" si="27"/>
        <v>0</v>
      </c>
      <c r="AQ47" s="50"/>
      <c r="AR47" s="36"/>
      <c r="AS47" s="82">
        <f t="shared" si="28"/>
        <v>0</v>
      </c>
      <c r="AU47" s="50"/>
      <c r="AV47" s="36"/>
      <c r="AW47" s="82">
        <f t="shared" si="29"/>
        <v>0</v>
      </c>
      <c r="AY47" s="6">
        <f t="shared" si="16"/>
        <v>0</v>
      </c>
      <c r="AZ47" s="6">
        <f t="shared" si="17"/>
        <v>0</v>
      </c>
    </row>
    <row r="48" spans="1:52" x14ac:dyDescent="0.3">
      <c r="A48" s="7" t="s">
        <v>137</v>
      </c>
      <c r="C48" s="50"/>
      <c r="D48" s="36"/>
      <c r="E48" s="82">
        <f t="shared" si="18"/>
        <v>0</v>
      </c>
      <c r="G48" s="50"/>
      <c r="H48" s="36"/>
      <c r="I48" s="82">
        <f t="shared" si="19"/>
        <v>0</v>
      </c>
      <c r="K48" s="50"/>
      <c r="L48" s="36"/>
      <c r="M48" s="82">
        <f t="shared" si="20"/>
        <v>0</v>
      </c>
      <c r="O48" s="50"/>
      <c r="P48" s="36"/>
      <c r="Q48" s="82">
        <f t="shared" si="21"/>
        <v>0</v>
      </c>
      <c r="S48" s="50"/>
      <c r="T48" s="36"/>
      <c r="U48" s="82">
        <f t="shared" si="22"/>
        <v>0</v>
      </c>
      <c r="W48" s="50"/>
      <c r="X48" s="36"/>
      <c r="Y48" s="82">
        <f t="shared" si="23"/>
        <v>0</v>
      </c>
      <c r="AA48" s="50"/>
      <c r="AB48" s="36"/>
      <c r="AC48" s="82">
        <f t="shared" si="24"/>
        <v>0</v>
      </c>
      <c r="AE48" s="50"/>
      <c r="AF48" s="36"/>
      <c r="AG48" s="82">
        <f t="shared" si="25"/>
        <v>0</v>
      </c>
      <c r="AI48" s="50"/>
      <c r="AJ48" s="36"/>
      <c r="AK48" s="82">
        <f t="shared" si="26"/>
        <v>0</v>
      </c>
      <c r="AM48" s="50"/>
      <c r="AN48" s="36"/>
      <c r="AO48" s="82">
        <f t="shared" si="27"/>
        <v>0</v>
      </c>
      <c r="AQ48" s="50"/>
      <c r="AR48" s="36"/>
      <c r="AS48" s="82">
        <f t="shared" si="28"/>
        <v>0</v>
      </c>
      <c r="AU48" s="50"/>
      <c r="AV48" s="36"/>
      <c r="AW48" s="82">
        <f t="shared" si="29"/>
        <v>0</v>
      </c>
      <c r="AY48" s="6">
        <f t="shared" si="16"/>
        <v>0</v>
      </c>
      <c r="AZ48" s="6">
        <f t="shared" si="17"/>
        <v>0</v>
      </c>
    </row>
    <row r="49" spans="1:52" x14ac:dyDescent="0.3">
      <c r="A49" s="7" t="s">
        <v>140</v>
      </c>
      <c r="C49" s="50"/>
      <c r="D49" s="36"/>
      <c r="E49" s="82">
        <f t="shared" si="18"/>
        <v>0</v>
      </c>
      <c r="G49" s="50"/>
      <c r="H49" s="36"/>
      <c r="I49" s="82">
        <f t="shared" si="19"/>
        <v>0</v>
      </c>
      <c r="K49" s="50"/>
      <c r="L49" s="36"/>
      <c r="M49" s="82">
        <f t="shared" si="20"/>
        <v>0</v>
      </c>
      <c r="O49" s="50"/>
      <c r="P49" s="36"/>
      <c r="Q49" s="82">
        <f t="shared" si="21"/>
        <v>0</v>
      </c>
      <c r="S49" s="50"/>
      <c r="T49" s="36"/>
      <c r="U49" s="82">
        <f t="shared" si="22"/>
        <v>0</v>
      </c>
      <c r="W49" s="50"/>
      <c r="X49" s="36"/>
      <c r="Y49" s="82">
        <f t="shared" si="23"/>
        <v>0</v>
      </c>
      <c r="AA49" s="50"/>
      <c r="AB49" s="36"/>
      <c r="AC49" s="82">
        <f t="shared" si="24"/>
        <v>0</v>
      </c>
      <c r="AE49" s="50"/>
      <c r="AF49" s="36"/>
      <c r="AG49" s="82">
        <f t="shared" si="25"/>
        <v>0</v>
      </c>
      <c r="AI49" s="50"/>
      <c r="AJ49" s="36"/>
      <c r="AK49" s="82">
        <f t="shared" si="26"/>
        <v>0</v>
      </c>
      <c r="AM49" s="50"/>
      <c r="AN49" s="36"/>
      <c r="AO49" s="82">
        <f t="shared" si="27"/>
        <v>0</v>
      </c>
      <c r="AQ49" s="50"/>
      <c r="AR49" s="36"/>
      <c r="AS49" s="82">
        <f t="shared" si="28"/>
        <v>0</v>
      </c>
      <c r="AU49" s="50"/>
      <c r="AV49" s="36"/>
      <c r="AW49" s="82">
        <f t="shared" si="29"/>
        <v>0</v>
      </c>
      <c r="AY49" s="6">
        <f t="shared" si="16"/>
        <v>0</v>
      </c>
      <c r="AZ49" s="6">
        <f t="shared" si="17"/>
        <v>0</v>
      </c>
    </row>
    <row r="50" spans="1:52" x14ac:dyDescent="0.3">
      <c r="A50" s="7" t="s">
        <v>146</v>
      </c>
      <c r="C50" s="50"/>
      <c r="D50" s="36"/>
      <c r="E50" s="82">
        <f t="shared" si="18"/>
        <v>0</v>
      </c>
      <c r="G50" s="50"/>
      <c r="H50" s="36"/>
      <c r="I50" s="82">
        <f t="shared" si="19"/>
        <v>0</v>
      </c>
      <c r="K50" s="50"/>
      <c r="L50" s="36"/>
      <c r="M50" s="82">
        <f t="shared" si="20"/>
        <v>0</v>
      </c>
      <c r="O50" s="50"/>
      <c r="P50" s="36"/>
      <c r="Q50" s="82">
        <f t="shared" si="21"/>
        <v>0</v>
      </c>
      <c r="S50" s="50"/>
      <c r="T50" s="36"/>
      <c r="U50" s="82">
        <f t="shared" si="22"/>
        <v>0</v>
      </c>
      <c r="W50" s="50"/>
      <c r="X50" s="36"/>
      <c r="Y50" s="82">
        <f t="shared" si="23"/>
        <v>0</v>
      </c>
      <c r="AA50" s="50"/>
      <c r="AB50" s="36"/>
      <c r="AC50" s="82">
        <f t="shared" si="24"/>
        <v>0</v>
      </c>
      <c r="AE50" s="50"/>
      <c r="AF50" s="36"/>
      <c r="AG50" s="82">
        <f t="shared" si="25"/>
        <v>0</v>
      </c>
      <c r="AI50" s="50"/>
      <c r="AJ50" s="36"/>
      <c r="AK50" s="82">
        <f t="shared" si="26"/>
        <v>0</v>
      </c>
      <c r="AM50" s="50"/>
      <c r="AN50" s="36"/>
      <c r="AO50" s="82">
        <f t="shared" si="27"/>
        <v>0</v>
      </c>
      <c r="AQ50" s="50"/>
      <c r="AR50" s="36"/>
      <c r="AS50" s="82">
        <f t="shared" si="28"/>
        <v>0</v>
      </c>
      <c r="AU50" s="50"/>
      <c r="AV50" s="36"/>
      <c r="AW50" s="82">
        <f t="shared" si="29"/>
        <v>0</v>
      </c>
      <c r="AY50" s="6">
        <f t="shared" si="16"/>
        <v>0</v>
      </c>
      <c r="AZ50" s="6">
        <f t="shared" si="17"/>
        <v>0</v>
      </c>
    </row>
    <row r="51" spans="1:52" x14ac:dyDescent="0.3">
      <c r="A51" s="7" t="s">
        <v>138</v>
      </c>
      <c r="C51" s="50"/>
      <c r="D51" s="36"/>
      <c r="E51" s="82">
        <f t="shared" si="18"/>
        <v>0</v>
      </c>
      <c r="G51" s="50"/>
      <c r="H51" s="36"/>
      <c r="I51" s="82">
        <f t="shared" si="19"/>
        <v>0</v>
      </c>
      <c r="K51" s="50"/>
      <c r="L51" s="36"/>
      <c r="M51" s="82">
        <f t="shared" si="20"/>
        <v>0</v>
      </c>
      <c r="O51" s="50"/>
      <c r="P51" s="36"/>
      <c r="Q51" s="82">
        <f t="shared" si="21"/>
        <v>0</v>
      </c>
      <c r="S51" s="50"/>
      <c r="T51" s="36"/>
      <c r="U51" s="82">
        <f t="shared" si="22"/>
        <v>0</v>
      </c>
      <c r="W51" s="50"/>
      <c r="X51" s="36"/>
      <c r="Y51" s="82">
        <f t="shared" si="23"/>
        <v>0</v>
      </c>
      <c r="AA51" s="50"/>
      <c r="AB51" s="36"/>
      <c r="AC51" s="82">
        <f t="shared" si="24"/>
        <v>0</v>
      </c>
      <c r="AE51" s="50"/>
      <c r="AF51" s="36"/>
      <c r="AG51" s="82">
        <f t="shared" si="25"/>
        <v>0</v>
      </c>
      <c r="AI51" s="50"/>
      <c r="AJ51" s="36"/>
      <c r="AK51" s="82">
        <f t="shared" si="26"/>
        <v>0</v>
      </c>
      <c r="AM51" s="50"/>
      <c r="AN51" s="36"/>
      <c r="AO51" s="82">
        <f t="shared" si="27"/>
        <v>0</v>
      </c>
      <c r="AQ51" s="50"/>
      <c r="AR51" s="36"/>
      <c r="AS51" s="82">
        <f t="shared" si="28"/>
        <v>0</v>
      </c>
      <c r="AU51" s="50"/>
      <c r="AV51" s="36"/>
      <c r="AW51" s="82">
        <f t="shared" si="29"/>
        <v>0</v>
      </c>
      <c r="AY51" s="6">
        <f t="shared" si="16"/>
        <v>0</v>
      </c>
      <c r="AZ51" s="6">
        <f t="shared" si="17"/>
        <v>0</v>
      </c>
    </row>
    <row r="52" spans="1:52" x14ac:dyDescent="0.3">
      <c r="A52" s="7" t="s">
        <v>141</v>
      </c>
      <c r="C52" s="50"/>
      <c r="D52" s="36"/>
      <c r="E52" s="82">
        <f t="shared" si="18"/>
        <v>0</v>
      </c>
      <c r="G52" s="50"/>
      <c r="H52" s="36"/>
      <c r="I52" s="82">
        <f t="shared" si="19"/>
        <v>0</v>
      </c>
      <c r="K52" s="50"/>
      <c r="L52" s="36"/>
      <c r="M52" s="82">
        <f t="shared" si="20"/>
        <v>0</v>
      </c>
      <c r="O52" s="50"/>
      <c r="P52" s="36"/>
      <c r="Q52" s="82">
        <f t="shared" si="21"/>
        <v>0</v>
      </c>
      <c r="S52" s="50"/>
      <c r="T52" s="36"/>
      <c r="U52" s="82">
        <f t="shared" si="22"/>
        <v>0</v>
      </c>
      <c r="W52" s="50"/>
      <c r="X52" s="36"/>
      <c r="Y52" s="82">
        <f t="shared" si="23"/>
        <v>0</v>
      </c>
      <c r="AA52" s="50"/>
      <c r="AB52" s="36"/>
      <c r="AC52" s="82">
        <f t="shared" si="24"/>
        <v>0</v>
      </c>
      <c r="AE52" s="50"/>
      <c r="AF52" s="36"/>
      <c r="AG52" s="82">
        <f t="shared" si="25"/>
        <v>0</v>
      </c>
      <c r="AI52" s="50"/>
      <c r="AJ52" s="36"/>
      <c r="AK52" s="82">
        <f t="shared" si="26"/>
        <v>0</v>
      </c>
      <c r="AM52" s="50"/>
      <c r="AN52" s="36"/>
      <c r="AO52" s="82">
        <f t="shared" si="27"/>
        <v>0</v>
      </c>
      <c r="AQ52" s="50"/>
      <c r="AR52" s="36"/>
      <c r="AS52" s="82">
        <f t="shared" si="28"/>
        <v>0</v>
      </c>
      <c r="AU52" s="50"/>
      <c r="AV52" s="36"/>
      <c r="AW52" s="82">
        <f t="shared" si="29"/>
        <v>0</v>
      </c>
      <c r="AY52" s="6">
        <f t="shared" si="16"/>
        <v>0</v>
      </c>
      <c r="AZ52" s="6">
        <f t="shared" si="17"/>
        <v>0</v>
      </c>
    </row>
    <row r="53" spans="1:52" x14ac:dyDescent="0.3">
      <c r="A53" s="3" t="s">
        <v>124</v>
      </c>
      <c r="C53" s="80"/>
      <c r="D53" s="36"/>
      <c r="E53" s="82">
        <f t="shared" si="18"/>
        <v>0</v>
      </c>
      <c r="G53" s="80"/>
      <c r="H53" s="36"/>
      <c r="I53" s="82">
        <f t="shared" si="19"/>
        <v>0</v>
      </c>
      <c r="K53" s="80"/>
      <c r="L53" s="36"/>
      <c r="M53" s="82">
        <f t="shared" si="20"/>
        <v>0</v>
      </c>
      <c r="O53" s="80"/>
      <c r="P53" s="36"/>
      <c r="Q53" s="82">
        <f t="shared" si="21"/>
        <v>0</v>
      </c>
      <c r="S53" s="80"/>
      <c r="T53" s="36"/>
      <c r="U53" s="82">
        <f t="shared" si="22"/>
        <v>0</v>
      </c>
      <c r="W53" s="80"/>
      <c r="X53" s="36"/>
      <c r="Y53" s="82">
        <f t="shared" si="23"/>
        <v>0</v>
      </c>
      <c r="AA53" s="80"/>
      <c r="AB53" s="36"/>
      <c r="AC53" s="82">
        <f t="shared" si="24"/>
        <v>0</v>
      </c>
      <c r="AE53" s="80"/>
      <c r="AF53" s="36"/>
      <c r="AG53" s="82">
        <f t="shared" si="25"/>
        <v>0</v>
      </c>
      <c r="AI53" s="80"/>
      <c r="AJ53" s="36"/>
      <c r="AK53" s="82">
        <f t="shared" si="26"/>
        <v>0</v>
      </c>
      <c r="AM53" s="80"/>
      <c r="AN53" s="36"/>
      <c r="AO53" s="82">
        <f t="shared" si="27"/>
        <v>0</v>
      </c>
      <c r="AQ53" s="80"/>
      <c r="AR53" s="36"/>
      <c r="AS53" s="82">
        <f t="shared" si="28"/>
        <v>0</v>
      </c>
      <c r="AU53" s="80"/>
      <c r="AV53" s="36"/>
      <c r="AW53" s="82">
        <f t="shared" si="29"/>
        <v>0</v>
      </c>
      <c r="AY53" s="6">
        <f t="shared" si="16"/>
        <v>0</v>
      </c>
      <c r="AZ53" s="6">
        <f t="shared" si="17"/>
        <v>0</v>
      </c>
    </row>
    <row r="54" spans="1:52" x14ac:dyDescent="0.3">
      <c r="A54" s="84" t="str">
        <f>"Total "&amp;A40</f>
        <v>Total TO SAVINGS</v>
      </c>
      <c r="B54" s="90"/>
      <c r="C54" s="83">
        <f>SUM(C40:C53)</f>
        <v>0</v>
      </c>
      <c r="D54" s="83">
        <f>SUM(D40:D53)</f>
        <v>0</v>
      </c>
      <c r="E54" s="82">
        <f t="shared" si="18"/>
        <v>0</v>
      </c>
      <c r="G54" s="83">
        <f>SUM(G40:G53)</f>
        <v>0</v>
      </c>
      <c r="H54" s="83">
        <f>SUM(H40:H53)</f>
        <v>0</v>
      </c>
      <c r="I54" s="82">
        <f t="shared" si="19"/>
        <v>0</v>
      </c>
      <c r="K54" s="83">
        <f>SUM(K40:K53)</f>
        <v>0</v>
      </c>
      <c r="L54" s="83">
        <f>SUM(L40:L53)</f>
        <v>0</v>
      </c>
      <c r="M54" s="82">
        <f t="shared" si="20"/>
        <v>0</v>
      </c>
      <c r="O54" s="83">
        <f>SUM(O40:O53)</f>
        <v>0</v>
      </c>
      <c r="P54" s="83">
        <f>SUM(P40:P53)</f>
        <v>0</v>
      </c>
      <c r="Q54" s="82">
        <f t="shared" si="21"/>
        <v>0</v>
      </c>
      <c r="S54" s="83">
        <f>SUM(S40:S53)</f>
        <v>0</v>
      </c>
      <c r="T54" s="83">
        <f>SUM(T40:T53)</f>
        <v>0</v>
      </c>
      <c r="U54" s="82">
        <f t="shared" si="22"/>
        <v>0</v>
      </c>
      <c r="W54" s="83">
        <f>SUM(W40:W53)</f>
        <v>0</v>
      </c>
      <c r="X54" s="83">
        <f>SUM(X40:X53)</f>
        <v>0</v>
      </c>
      <c r="Y54" s="82">
        <f t="shared" si="23"/>
        <v>0</v>
      </c>
      <c r="AA54" s="83">
        <f>SUM(AA40:AA53)</f>
        <v>0</v>
      </c>
      <c r="AB54" s="83">
        <f>SUM(AB40:AB53)</f>
        <v>0</v>
      </c>
      <c r="AC54" s="82">
        <f t="shared" si="24"/>
        <v>0</v>
      </c>
      <c r="AE54" s="83">
        <f>SUM(AE40:AE53)</f>
        <v>0</v>
      </c>
      <c r="AF54" s="83">
        <f>SUM(AF40:AF53)</f>
        <v>0</v>
      </c>
      <c r="AG54" s="82">
        <f t="shared" si="25"/>
        <v>0</v>
      </c>
      <c r="AI54" s="83">
        <f>SUM(AI40:AI53)</f>
        <v>0</v>
      </c>
      <c r="AJ54" s="83">
        <f>SUM(AJ40:AJ53)</f>
        <v>0</v>
      </c>
      <c r="AK54" s="82">
        <f t="shared" si="26"/>
        <v>0</v>
      </c>
      <c r="AM54" s="83">
        <f>SUM(AM40:AM53)</f>
        <v>0</v>
      </c>
      <c r="AN54" s="83">
        <f>SUM(AN40:AN53)</f>
        <v>0</v>
      </c>
      <c r="AO54" s="82">
        <f t="shared" si="27"/>
        <v>0</v>
      </c>
      <c r="AQ54" s="83">
        <f>SUM(AQ40:AQ53)</f>
        <v>0</v>
      </c>
      <c r="AR54" s="83">
        <f>SUM(AR40:AR53)</f>
        <v>0</v>
      </c>
      <c r="AS54" s="82">
        <f t="shared" si="28"/>
        <v>0</v>
      </c>
      <c r="AU54" s="83">
        <f>SUM(AU40:AU53)</f>
        <v>0</v>
      </c>
      <c r="AV54" s="83">
        <f>SUM(AV40:AV53)</f>
        <v>0</v>
      </c>
      <c r="AW54" s="82">
        <f t="shared" si="29"/>
        <v>0</v>
      </c>
      <c r="AY54" s="83">
        <f t="shared" si="16"/>
        <v>0</v>
      </c>
      <c r="AZ54" s="83">
        <f t="shared" si="17"/>
        <v>0</v>
      </c>
    </row>
    <row r="55" spans="1:52" s="91" customFormat="1" ht="13.5" x14ac:dyDescent="0.3">
      <c r="A55" s="92" t="s">
        <v>182</v>
      </c>
      <c r="C55" s="93" t="str">
        <f>IF(C$7&gt;0,C54/C$7," - ")</f>
        <v xml:space="preserve"> - </v>
      </c>
      <c r="D55" s="93" t="str">
        <f>IF(D$7&gt;0,D54/D$7," - ")</f>
        <v xml:space="preserve"> - </v>
      </c>
      <c r="F55" s="7"/>
      <c r="G55" s="93" t="str">
        <f>IF(G$7&gt;0,G54/G$7," - ")</f>
        <v xml:space="preserve"> - </v>
      </c>
      <c r="H55" s="93" t="str">
        <f>IF(H$7&gt;0,H54/H$7," - ")</f>
        <v xml:space="preserve"> - </v>
      </c>
      <c r="J55" s="7"/>
      <c r="K55" s="93" t="str">
        <f>IF(K$7&gt;0,K54/K$7," - ")</f>
        <v xml:space="preserve"> - </v>
      </c>
      <c r="L55" s="93" t="str">
        <f>IF(L$7&gt;0,L54/L$7," - ")</f>
        <v xml:space="preserve"> - </v>
      </c>
      <c r="N55" s="7"/>
      <c r="O55" s="93" t="str">
        <f>IF(O$7&gt;0,O54/O$7," - ")</f>
        <v xml:space="preserve"> - </v>
      </c>
      <c r="P55" s="93" t="str">
        <f>IF(P$7&gt;0,P54/P$7," - ")</f>
        <v xml:space="preserve"> - </v>
      </c>
      <c r="R55" s="7"/>
      <c r="S55" s="93" t="str">
        <f>IF(S$7&gt;0,S54/S$7," - ")</f>
        <v xml:space="preserve"> - </v>
      </c>
      <c r="T55" s="93" t="str">
        <f>IF(T$7&gt;0,T54/T$7," - ")</f>
        <v xml:space="preserve"> - </v>
      </c>
      <c r="V55" s="7"/>
      <c r="W55" s="93" t="str">
        <f>IF(W$7&gt;0,W54/W$7," - ")</f>
        <v xml:space="preserve"> - </v>
      </c>
      <c r="X55" s="93" t="str">
        <f>IF(X$7&gt;0,X54/X$7," - ")</f>
        <v xml:space="preserve"> - </v>
      </c>
      <c r="Z55" s="7"/>
      <c r="AA55" s="93" t="str">
        <f>IF(AA$7&gt;0,AA54/AA$7," - ")</f>
        <v xml:space="preserve"> - </v>
      </c>
      <c r="AB55" s="93" t="str">
        <f>IF(AB$7&gt;0,AB54/AB$7," - ")</f>
        <v xml:space="preserve"> - </v>
      </c>
      <c r="AD55" s="7"/>
      <c r="AE55" s="93" t="str">
        <f>IF(AE$7&gt;0,AE54/AE$7," - ")</f>
        <v xml:space="preserve"> - </v>
      </c>
      <c r="AF55" s="93" t="str">
        <f>IF(AF$7&gt;0,AF54/AF$7," - ")</f>
        <v xml:space="preserve"> - </v>
      </c>
      <c r="AH55" s="7"/>
      <c r="AI55" s="93" t="str">
        <f>IF(AI$7&gt;0,AI54/AI$7," - ")</f>
        <v xml:space="preserve"> - </v>
      </c>
      <c r="AJ55" s="93" t="str">
        <f>IF(AJ$7&gt;0,AJ54/AJ$7," - ")</f>
        <v xml:space="preserve"> - </v>
      </c>
      <c r="AL55" s="7"/>
      <c r="AM55" s="93" t="str">
        <f>IF(AM$7&gt;0,AM54/AM$7," - ")</f>
        <v xml:space="preserve"> - </v>
      </c>
      <c r="AN55" s="93" t="str">
        <f>IF(AN$7&gt;0,AN54/AN$7," - ")</f>
        <v xml:space="preserve"> - </v>
      </c>
      <c r="AP55" s="7"/>
      <c r="AQ55" s="93" t="str">
        <f>IF(AQ$7&gt;0,AQ54/AQ$7," - ")</f>
        <v xml:space="preserve"> - </v>
      </c>
      <c r="AR55" s="93" t="str">
        <f>IF(AR$7&gt;0,AR54/AR$7," - ")</f>
        <v xml:space="preserve"> - </v>
      </c>
      <c r="AT55" s="7"/>
      <c r="AU55" s="93" t="str">
        <f>IF(AU$7&gt;0,AU54/AU$7," - ")</f>
        <v xml:space="preserve"> - </v>
      </c>
      <c r="AV55" s="93" t="str">
        <f>IF(AV$7&gt;0,AV54/AV$7," - ")</f>
        <v xml:space="preserve"> - </v>
      </c>
      <c r="AY55" s="93" t="str">
        <f>IF(AY$7&gt;0,AY54/AY$7," - ")</f>
        <v xml:space="preserve"> - </v>
      </c>
      <c r="AZ55" s="93" t="str">
        <f>IF(AZ$7&gt;0,AZ54/AZ$7," - ")</f>
        <v xml:space="preserve"> - </v>
      </c>
    </row>
    <row r="56" spans="1:52" s="91" customFormat="1" x14ac:dyDescent="0.3">
      <c r="A56" s="52" t="s">
        <v>166</v>
      </c>
      <c r="B56" s="3"/>
      <c r="C56" s="49" t="s">
        <v>63</v>
      </c>
      <c r="D56" s="78" t="s">
        <v>2</v>
      </c>
      <c r="E56" s="81" t="s">
        <v>163</v>
      </c>
      <c r="F56" s="7"/>
      <c r="G56" s="49" t="s">
        <v>63</v>
      </c>
      <c r="H56" s="78" t="s">
        <v>2</v>
      </c>
      <c r="I56" s="81" t="s">
        <v>163</v>
      </c>
      <c r="J56" s="7"/>
      <c r="K56" s="49" t="s">
        <v>63</v>
      </c>
      <c r="L56" s="78" t="s">
        <v>2</v>
      </c>
      <c r="M56" s="81" t="s">
        <v>163</v>
      </c>
      <c r="N56" s="7"/>
      <c r="O56" s="49" t="s">
        <v>63</v>
      </c>
      <c r="P56" s="78" t="s">
        <v>2</v>
      </c>
      <c r="Q56" s="81" t="s">
        <v>163</v>
      </c>
      <c r="R56" s="7"/>
      <c r="S56" s="49" t="s">
        <v>63</v>
      </c>
      <c r="T56" s="78" t="s">
        <v>2</v>
      </c>
      <c r="U56" s="81" t="s">
        <v>163</v>
      </c>
      <c r="V56" s="7"/>
      <c r="W56" s="49" t="s">
        <v>63</v>
      </c>
      <c r="X56" s="78" t="s">
        <v>2</v>
      </c>
      <c r="Y56" s="81" t="s">
        <v>163</v>
      </c>
      <c r="Z56" s="7"/>
      <c r="AA56" s="49" t="s">
        <v>63</v>
      </c>
      <c r="AB56" s="78" t="s">
        <v>2</v>
      </c>
      <c r="AC56" s="81" t="s">
        <v>163</v>
      </c>
      <c r="AD56" s="7"/>
      <c r="AE56" s="49" t="s">
        <v>63</v>
      </c>
      <c r="AF56" s="78" t="s">
        <v>2</v>
      </c>
      <c r="AG56" s="81" t="s">
        <v>163</v>
      </c>
      <c r="AH56" s="7"/>
      <c r="AI56" s="49" t="s">
        <v>63</v>
      </c>
      <c r="AJ56" s="78" t="s">
        <v>2</v>
      </c>
      <c r="AK56" s="81" t="s">
        <v>163</v>
      </c>
      <c r="AL56" s="18"/>
      <c r="AM56" s="49" t="s">
        <v>63</v>
      </c>
      <c r="AN56" s="78" t="s">
        <v>2</v>
      </c>
      <c r="AO56" s="81" t="s">
        <v>163</v>
      </c>
      <c r="AP56" s="18"/>
      <c r="AQ56" s="49" t="s">
        <v>63</v>
      </c>
      <c r="AR56" s="78" t="s">
        <v>2</v>
      </c>
      <c r="AS56" s="81" t="s">
        <v>163</v>
      </c>
      <c r="AT56" s="18"/>
      <c r="AU56" s="49" t="s">
        <v>63</v>
      </c>
      <c r="AV56" s="78" t="s">
        <v>2</v>
      </c>
      <c r="AW56" s="81" t="s">
        <v>163</v>
      </c>
      <c r="AY56" s="15"/>
      <c r="AZ56" s="15"/>
    </row>
    <row r="57" spans="1:52" s="91" customFormat="1" ht="13.5" x14ac:dyDescent="0.3">
      <c r="A57" s="3" t="s">
        <v>103</v>
      </c>
      <c r="B57" s="3"/>
      <c r="C57" s="50"/>
      <c r="D57" s="36"/>
      <c r="E57" s="82">
        <f t="shared" ref="E57:E63" si="30">C57-D57</f>
        <v>0</v>
      </c>
      <c r="F57" s="7"/>
      <c r="G57" s="50"/>
      <c r="H57" s="36"/>
      <c r="I57" s="82">
        <f t="shared" ref="I57:I63" si="31">G57-H57</f>
        <v>0</v>
      </c>
      <c r="J57" s="7"/>
      <c r="K57" s="50"/>
      <c r="L57" s="36"/>
      <c r="M57" s="82">
        <f t="shared" ref="M57:M63" si="32">K57-L57</f>
        <v>0</v>
      </c>
      <c r="N57" s="7"/>
      <c r="O57" s="50"/>
      <c r="P57" s="36"/>
      <c r="Q57" s="82">
        <f t="shared" ref="Q57:Q63" si="33">O57-P57</f>
        <v>0</v>
      </c>
      <c r="R57" s="7"/>
      <c r="S57" s="50"/>
      <c r="T57" s="36"/>
      <c r="U57" s="82">
        <f t="shared" ref="U57:U63" si="34">S57-T57</f>
        <v>0</v>
      </c>
      <c r="V57" s="7"/>
      <c r="W57" s="50"/>
      <c r="X57" s="36"/>
      <c r="Y57" s="82">
        <f t="shared" ref="Y57:Y63" si="35">W57-X57</f>
        <v>0</v>
      </c>
      <c r="Z57" s="7"/>
      <c r="AA57" s="50"/>
      <c r="AB57" s="36"/>
      <c r="AC57" s="82">
        <f t="shared" ref="AC57:AC63" si="36">AA57-AB57</f>
        <v>0</v>
      </c>
      <c r="AD57" s="7"/>
      <c r="AE57" s="50"/>
      <c r="AF57" s="36"/>
      <c r="AG57" s="82">
        <f t="shared" ref="AG57:AG63" si="37">AE57-AF57</f>
        <v>0</v>
      </c>
      <c r="AH57" s="7"/>
      <c r="AI57" s="50"/>
      <c r="AJ57" s="36"/>
      <c r="AK57" s="82">
        <f t="shared" ref="AK57:AK63" si="38">AI57-AJ57</f>
        <v>0</v>
      </c>
      <c r="AL57" s="7"/>
      <c r="AM57" s="50"/>
      <c r="AN57" s="36"/>
      <c r="AO57" s="82">
        <f t="shared" ref="AO57:AO63" si="39">AM57-AN57</f>
        <v>0</v>
      </c>
      <c r="AP57" s="7"/>
      <c r="AQ57" s="50"/>
      <c r="AR57" s="36"/>
      <c r="AS57" s="82">
        <f t="shared" ref="AS57:AS63" si="40">AQ57-AR57</f>
        <v>0</v>
      </c>
      <c r="AT57" s="7"/>
      <c r="AU57" s="50"/>
      <c r="AV57" s="36"/>
      <c r="AW57" s="82">
        <f t="shared" ref="AW57:AW63" si="41">AU57-AV57</f>
        <v>0</v>
      </c>
      <c r="AY57" s="6">
        <f t="shared" ref="AY57:AZ63" si="42">SUM(C57,G57,K57,O57,S57,W57,AA57,AE57,AI57,AM57,AQ57,AU57)</f>
        <v>0</v>
      </c>
      <c r="AZ57" s="6">
        <f t="shared" si="42"/>
        <v>0</v>
      </c>
    </row>
    <row r="58" spans="1:52" s="91" customFormat="1" ht="13.5" x14ac:dyDescent="0.3">
      <c r="A58" s="3" t="s">
        <v>169</v>
      </c>
      <c r="B58" s="3"/>
      <c r="C58" s="50"/>
      <c r="D58" s="36"/>
      <c r="E58" s="82">
        <f t="shared" si="30"/>
        <v>0</v>
      </c>
      <c r="F58" s="7"/>
      <c r="G58" s="50"/>
      <c r="H58" s="36"/>
      <c r="I58" s="82">
        <f t="shared" si="31"/>
        <v>0</v>
      </c>
      <c r="J58" s="7"/>
      <c r="K58" s="50"/>
      <c r="L58" s="36"/>
      <c r="M58" s="82">
        <f t="shared" si="32"/>
        <v>0</v>
      </c>
      <c r="N58" s="7"/>
      <c r="O58" s="50"/>
      <c r="P58" s="36"/>
      <c r="Q58" s="82">
        <f t="shared" si="33"/>
        <v>0</v>
      </c>
      <c r="R58" s="7"/>
      <c r="S58" s="50"/>
      <c r="T58" s="36"/>
      <c r="U58" s="82">
        <f t="shared" si="34"/>
        <v>0</v>
      </c>
      <c r="V58" s="7"/>
      <c r="W58" s="50"/>
      <c r="X58" s="36"/>
      <c r="Y58" s="82">
        <f t="shared" si="35"/>
        <v>0</v>
      </c>
      <c r="Z58" s="7"/>
      <c r="AA58" s="50"/>
      <c r="AB58" s="36"/>
      <c r="AC58" s="82">
        <f t="shared" si="36"/>
        <v>0</v>
      </c>
      <c r="AD58" s="7"/>
      <c r="AE58" s="50"/>
      <c r="AF58" s="36"/>
      <c r="AG58" s="82">
        <f t="shared" si="37"/>
        <v>0</v>
      </c>
      <c r="AH58" s="7"/>
      <c r="AI58" s="50"/>
      <c r="AJ58" s="36"/>
      <c r="AK58" s="82">
        <f t="shared" si="38"/>
        <v>0</v>
      </c>
      <c r="AL58" s="7"/>
      <c r="AM58" s="50"/>
      <c r="AN58" s="36"/>
      <c r="AO58" s="82">
        <f t="shared" si="39"/>
        <v>0</v>
      </c>
      <c r="AP58" s="7"/>
      <c r="AQ58" s="50"/>
      <c r="AR58" s="36"/>
      <c r="AS58" s="82">
        <f t="shared" si="40"/>
        <v>0</v>
      </c>
      <c r="AT58" s="7"/>
      <c r="AU58" s="50"/>
      <c r="AV58" s="36"/>
      <c r="AW58" s="82">
        <f t="shared" si="41"/>
        <v>0</v>
      </c>
      <c r="AY58" s="6">
        <f t="shared" si="42"/>
        <v>0</v>
      </c>
      <c r="AZ58" s="6">
        <f t="shared" si="42"/>
        <v>0</v>
      </c>
    </row>
    <row r="59" spans="1:52" s="91" customFormat="1" ht="13.5" x14ac:dyDescent="0.3">
      <c r="A59" s="7" t="s">
        <v>168</v>
      </c>
      <c r="B59" s="3"/>
      <c r="C59" s="50"/>
      <c r="D59" s="36"/>
      <c r="E59" s="82">
        <f t="shared" si="30"/>
        <v>0</v>
      </c>
      <c r="F59" s="7"/>
      <c r="G59" s="50"/>
      <c r="H59" s="36"/>
      <c r="I59" s="82">
        <f t="shared" si="31"/>
        <v>0</v>
      </c>
      <c r="J59" s="7"/>
      <c r="K59" s="50"/>
      <c r="L59" s="36"/>
      <c r="M59" s="82">
        <f t="shared" si="32"/>
        <v>0</v>
      </c>
      <c r="N59" s="7"/>
      <c r="O59" s="50"/>
      <c r="P59" s="36"/>
      <c r="Q59" s="82">
        <f t="shared" si="33"/>
        <v>0</v>
      </c>
      <c r="R59" s="7"/>
      <c r="S59" s="50"/>
      <c r="T59" s="36"/>
      <c r="U59" s="82">
        <f t="shared" si="34"/>
        <v>0</v>
      </c>
      <c r="V59" s="7"/>
      <c r="W59" s="50"/>
      <c r="X59" s="36"/>
      <c r="Y59" s="82">
        <f t="shared" si="35"/>
        <v>0</v>
      </c>
      <c r="Z59" s="7"/>
      <c r="AA59" s="50"/>
      <c r="AB59" s="36"/>
      <c r="AC59" s="82">
        <f t="shared" si="36"/>
        <v>0</v>
      </c>
      <c r="AD59" s="7"/>
      <c r="AE59" s="50"/>
      <c r="AF59" s="36"/>
      <c r="AG59" s="82">
        <f t="shared" si="37"/>
        <v>0</v>
      </c>
      <c r="AH59" s="7"/>
      <c r="AI59" s="50"/>
      <c r="AJ59" s="36"/>
      <c r="AK59" s="82">
        <f t="shared" si="38"/>
        <v>0</v>
      </c>
      <c r="AL59" s="7"/>
      <c r="AM59" s="50"/>
      <c r="AN59" s="36"/>
      <c r="AO59" s="82">
        <f t="shared" si="39"/>
        <v>0</v>
      </c>
      <c r="AP59" s="7"/>
      <c r="AQ59" s="50"/>
      <c r="AR59" s="36"/>
      <c r="AS59" s="82">
        <f t="shared" si="40"/>
        <v>0</v>
      </c>
      <c r="AT59" s="7"/>
      <c r="AU59" s="50"/>
      <c r="AV59" s="36"/>
      <c r="AW59" s="82">
        <f t="shared" si="41"/>
        <v>0</v>
      </c>
      <c r="AY59" s="6">
        <f t="shared" si="42"/>
        <v>0</v>
      </c>
      <c r="AZ59" s="6">
        <f t="shared" si="42"/>
        <v>0</v>
      </c>
    </row>
    <row r="60" spans="1:52" s="91" customFormat="1" ht="13.5" x14ac:dyDescent="0.3">
      <c r="A60" s="3" t="s">
        <v>181</v>
      </c>
      <c r="B60" s="3"/>
      <c r="C60" s="50"/>
      <c r="D60" s="36"/>
      <c r="E60" s="82">
        <f t="shared" si="30"/>
        <v>0</v>
      </c>
      <c r="F60" s="7"/>
      <c r="G60" s="50"/>
      <c r="H60" s="36"/>
      <c r="I60" s="82">
        <f t="shared" si="31"/>
        <v>0</v>
      </c>
      <c r="J60" s="7"/>
      <c r="K60" s="50"/>
      <c r="L60" s="36"/>
      <c r="M60" s="82">
        <f t="shared" si="32"/>
        <v>0</v>
      </c>
      <c r="N60" s="7"/>
      <c r="O60" s="50"/>
      <c r="P60" s="36"/>
      <c r="Q60" s="82">
        <f t="shared" si="33"/>
        <v>0</v>
      </c>
      <c r="R60" s="7"/>
      <c r="S60" s="50"/>
      <c r="T60" s="36"/>
      <c r="U60" s="82">
        <f t="shared" si="34"/>
        <v>0</v>
      </c>
      <c r="V60" s="7"/>
      <c r="W60" s="50"/>
      <c r="X60" s="36"/>
      <c r="Y60" s="82">
        <f t="shared" si="35"/>
        <v>0</v>
      </c>
      <c r="Z60" s="7"/>
      <c r="AA60" s="50"/>
      <c r="AB60" s="36"/>
      <c r="AC60" s="82">
        <f t="shared" si="36"/>
        <v>0</v>
      </c>
      <c r="AD60" s="7"/>
      <c r="AE60" s="50"/>
      <c r="AF60" s="36"/>
      <c r="AG60" s="82">
        <f t="shared" si="37"/>
        <v>0</v>
      </c>
      <c r="AH60" s="7"/>
      <c r="AI60" s="50"/>
      <c r="AJ60" s="36"/>
      <c r="AK60" s="82">
        <f t="shared" si="38"/>
        <v>0</v>
      </c>
      <c r="AL60" s="7"/>
      <c r="AM60" s="50"/>
      <c r="AN60" s="36"/>
      <c r="AO60" s="82">
        <f t="shared" si="39"/>
        <v>0</v>
      </c>
      <c r="AP60" s="7"/>
      <c r="AQ60" s="50"/>
      <c r="AR60" s="36"/>
      <c r="AS60" s="82">
        <f t="shared" si="40"/>
        <v>0</v>
      </c>
      <c r="AT60" s="7"/>
      <c r="AU60" s="50"/>
      <c r="AV60" s="36"/>
      <c r="AW60" s="82">
        <f t="shared" si="41"/>
        <v>0</v>
      </c>
      <c r="AY60" s="6">
        <f t="shared" si="42"/>
        <v>0</v>
      </c>
      <c r="AZ60" s="6">
        <f t="shared" si="42"/>
        <v>0</v>
      </c>
    </row>
    <row r="61" spans="1:52" s="91" customFormat="1" ht="13.5" x14ac:dyDescent="0.3">
      <c r="A61" s="3" t="s">
        <v>167</v>
      </c>
      <c r="B61" s="3"/>
      <c r="C61" s="50"/>
      <c r="D61" s="36"/>
      <c r="E61" s="82">
        <f t="shared" si="30"/>
        <v>0</v>
      </c>
      <c r="F61" s="7"/>
      <c r="G61" s="50"/>
      <c r="H61" s="36"/>
      <c r="I61" s="82">
        <f t="shared" si="31"/>
        <v>0</v>
      </c>
      <c r="J61" s="7"/>
      <c r="K61" s="50"/>
      <c r="L61" s="36"/>
      <c r="M61" s="82">
        <f t="shared" si="32"/>
        <v>0</v>
      </c>
      <c r="N61" s="7"/>
      <c r="O61" s="50"/>
      <c r="P61" s="36"/>
      <c r="Q61" s="82">
        <f t="shared" si="33"/>
        <v>0</v>
      </c>
      <c r="R61" s="7"/>
      <c r="S61" s="50"/>
      <c r="T61" s="36"/>
      <c r="U61" s="82">
        <f t="shared" si="34"/>
        <v>0</v>
      </c>
      <c r="V61" s="7"/>
      <c r="W61" s="50"/>
      <c r="X61" s="36"/>
      <c r="Y61" s="82">
        <f t="shared" si="35"/>
        <v>0</v>
      </c>
      <c r="Z61" s="7"/>
      <c r="AA61" s="50"/>
      <c r="AB61" s="36"/>
      <c r="AC61" s="82">
        <f t="shared" si="36"/>
        <v>0</v>
      </c>
      <c r="AD61" s="7"/>
      <c r="AE61" s="50"/>
      <c r="AF61" s="36"/>
      <c r="AG61" s="82">
        <f t="shared" si="37"/>
        <v>0</v>
      </c>
      <c r="AH61" s="7"/>
      <c r="AI61" s="50"/>
      <c r="AJ61" s="36"/>
      <c r="AK61" s="82">
        <f t="shared" si="38"/>
        <v>0</v>
      </c>
      <c r="AL61" s="7"/>
      <c r="AM61" s="50"/>
      <c r="AN61" s="36"/>
      <c r="AO61" s="82">
        <f t="shared" si="39"/>
        <v>0</v>
      </c>
      <c r="AP61" s="7"/>
      <c r="AQ61" s="50"/>
      <c r="AR61" s="36"/>
      <c r="AS61" s="82">
        <f t="shared" si="40"/>
        <v>0</v>
      </c>
      <c r="AT61" s="7"/>
      <c r="AU61" s="50"/>
      <c r="AV61" s="36"/>
      <c r="AW61" s="82">
        <f t="shared" si="41"/>
        <v>0</v>
      </c>
      <c r="AY61" s="6">
        <f t="shared" si="42"/>
        <v>0</v>
      </c>
      <c r="AZ61" s="6">
        <f t="shared" si="42"/>
        <v>0</v>
      </c>
    </row>
    <row r="62" spans="1:52" s="91" customFormat="1" ht="13.5" x14ac:dyDescent="0.3">
      <c r="A62" s="3" t="s">
        <v>72</v>
      </c>
      <c r="B62" s="3"/>
      <c r="C62" s="80"/>
      <c r="D62" s="8"/>
      <c r="E62" s="82">
        <f t="shared" si="30"/>
        <v>0</v>
      </c>
      <c r="F62" s="7"/>
      <c r="G62" s="80"/>
      <c r="H62" s="8"/>
      <c r="I62" s="82">
        <f t="shared" si="31"/>
        <v>0</v>
      </c>
      <c r="J62" s="7"/>
      <c r="K62" s="80"/>
      <c r="L62" s="8"/>
      <c r="M62" s="82">
        <f t="shared" si="32"/>
        <v>0</v>
      </c>
      <c r="N62" s="7"/>
      <c r="O62" s="80"/>
      <c r="P62" s="8"/>
      <c r="Q62" s="82">
        <f t="shared" si="33"/>
        <v>0</v>
      </c>
      <c r="R62" s="7"/>
      <c r="S62" s="80"/>
      <c r="T62" s="8"/>
      <c r="U62" s="82">
        <f t="shared" si="34"/>
        <v>0</v>
      </c>
      <c r="V62" s="7"/>
      <c r="W62" s="80"/>
      <c r="X62" s="8"/>
      <c r="Y62" s="82">
        <f t="shared" si="35"/>
        <v>0</v>
      </c>
      <c r="Z62" s="7"/>
      <c r="AA62" s="80"/>
      <c r="AB62" s="8"/>
      <c r="AC62" s="82">
        <f t="shared" si="36"/>
        <v>0</v>
      </c>
      <c r="AD62" s="7"/>
      <c r="AE62" s="80"/>
      <c r="AF62" s="8"/>
      <c r="AG62" s="82">
        <f t="shared" si="37"/>
        <v>0</v>
      </c>
      <c r="AH62" s="7"/>
      <c r="AI62" s="80"/>
      <c r="AJ62" s="8"/>
      <c r="AK62" s="82">
        <f t="shared" si="38"/>
        <v>0</v>
      </c>
      <c r="AL62" s="7"/>
      <c r="AM62" s="80"/>
      <c r="AN62" s="8"/>
      <c r="AO62" s="82">
        <f t="shared" si="39"/>
        <v>0</v>
      </c>
      <c r="AP62" s="7"/>
      <c r="AQ62" s="80"/>
      <c r="AR62" s="8"/>
      <c r="AS62" s="82">
        <f t="shared" si="40"/>
        <v>0</v>
      </c>
      <c r="AT62" s="7"/>
      <c r="AU62" s="80"/>
      <c r="AV62" s="8"/>
      <c r="AW62" s="82">
        <f t="shared" si="41"/>
        <v>0</v>
      </c>
      <c r="AY62" s="6">
        <f t="shared" si="42"/>
        <v>0</v>
      </c>
      <c r="AZ62" s="6">
        <f t="shared" si="42"/>
        <v>0</v>
      </c>
    </row>
    <row r="63" spans="1:52" s="91" customFormat="1" ht="13.5" x14ac:dyDescent="0.3">
      <c r="A63" s="84" t="str">
        <f>"Total "&amp;A56</f>
        <v>Total CHARITY / GIFTS</v>
      </c>
      <c r="B63" s="88"/>
      <c r="C63" s="83">
        <f>SUM(C56:C62)</f>
        <v>0</v>
      </c>
      <c r="D63" s="83">
        <f>SUM(D56:D62)</f>
        <v>0</v>
      </c>
      <c r="E63" s="82">
        <f t="shared" si="30"/>
        <v>0</v>
      </c>
      <c r="F63" s="7"/>
      <c r="G63" s="83">
        <f>SUM(G56:G62)</f>
        <v>0</v>
      </c>
      <c r="H63" s="83">
        <f>SUM(H56:H62)</f>
        <v>0</v>
      </c>
      <c r="I63" s="82">
        <f t="shared" si="31"/>
        <v>0</v>
      </c>
      <c r="J63" s="7"/>
      <c r="K63" s="83">
        <f>SUM(K56:K62)</f>
        <v>0</v>
      </c>
      <c r="L63" s="83">
        <f>SUM(L56:L62)</f>
        <v>0</v>
      </c>
      <c r="M63" s="82">
        <f t="shared" si="32"/>
        <v>0</v>
      </c>
      <c r="N63" s="7"/>
      <c r="O63" s="83">
        <f>SUM(O56:O62)</f>
        <v>0</v>
      </c>
      <c r="P63" s="83">
        <f>SUM(P56:P62)</f>
        <v>0</v>
      </c>
      <c r="Q63" s="82">
        <f t="shared" si="33"/>
        <v>0</v>
      </c>
      <c r="R63" s="7"/>
      <c r="S63" s="83">
        <f>SUM(S56:S62)</f>
        <v>0</v>
      </c>
      <c r="T63" s="83">
        <f>SUM(T56:T62)</f>
        <v>0</v>
      </c>
      <c r="U63" s="82">
        <f t="shared" si="34"/>
        <v>0</v>
      </c>
      <c r="V63" s="7"/>
      <c r="W63" s="83">
        <f>SUM(W56:W62)</f>
        <v>0</v>
      </c>
      <c r="X63" s="83">
        <f>SUM(X56:X62)</f>
        <v>0</v>
      </c>
      <c r="Y63" s="82">
        <f t="shared" si="35"/>
        <v>0</v>
      </c>
      <c r="Z63" s="7"/>
      <c r="AA63" s="83">
        <f>SUM(AA56:AA62)</f>
        <v>0</v>
      </c>
      <c r="AB63" s="83">
        <f>SUM(AB56:AB62)</f>
        <v>0</v>
      </c>
      <c r="AC63" s="82">
        <f t="shared" si="36"/>
        <v>0</v>
      </c>
      <c r="AD63" s="7"/>
      <c r="AE63" s="83">
        <f>SUM(AE56:AE62)</f>
        <v>0</v>
      </c>
      <c r="AF63" s="83">
        <f>SUM(AF56:AF62)</f>
        <v>0</v>
      </c>
      <c r="AG63" s="82">
        <f t="shared" si="37"/>
        <v>0</v>
      </c>
      <c r="AH63" s="7"/>
      <c r="AI63" s="83">
        <f>SUM(AI56:AI62)</f>
        <v>0</v>
      </c>
      <c r="AJ63" s="83">
        <f>SUM(AJ56:AJ62)</f>
        <v>0</v>
      </c>
      <c r="AK63" s="82">
        <f t="shared" si="38"/>
        <v>0</v>
      </c>
      <c r="AL63" s="7"/>
      <c r="AM63" s="83">
        <f>SUM(AM56:AM62)</f>
        <v>0</v>
      </c>
      <c r="AN63" s="83">
        <f>SUM(AN56:AN62)</f>
        <v>0</v>
      </c>
      <c r="AO63" s="82">
        <f t="shared" si="39"/>
        <v>0</v>
      </c>
      <c r="AP63" s="7"/>
      <c r="AQ63" s="83">
        <f>SUM(AQ56:AQ62)</f>
        <v>0</v>
      </c>
      <c r="AR63" s="83">
        <f>SUM(AR56:AR62)</f>
        <v>0</v>
      </c>
      <c r="AS63" s="82">
        <f t="shared" si="40"/>
        <v>0</v>
      </c>
      <c r="AT63" s="7"/>
      <c r="AU63" s="83">
        <f>SUM(AU56:AU62)</f>
        <v>0</v>
      </c>
      <c r="AV63" s="83">
        <f>SUM(AV56:AV62)</f>
        <v>0</v>
      </c>
      <c r="AW63" s="82">
        <f t="shared" si="41"/>
        <v>0</v>
      </c>
      <c r="AY63" s="83">
        <f t="shared" si="42"/>
        <v>0</v>
      </c>
      <c r="AZ63" s="83">
        <f t="shared" si="42"/>
        <v>0</v>
      </c>
    </row>
    <row r="64" spans="1:52" s="91" customFormat="1" ht="13.5" x14ac:dyDescent="0.3">
      <c r="A64" s="92" t="s">
        <v>182</v>
      </c>
      <c r="C64" s="93" t="str">
        <f>IF(C$7&gt;0,C63/C$7," - ")</f>
        <v xml:space="preserve"> - </v>
      </c>
      <c r="D64" s="93" t="str">
        <f>IF(D$7&gt;0,D63/D$7," - ")</f>
        <v xml:space="preserve"> - </v>
      </c>
      <c r="F64" s="7"/>
      <c r="G64" s="93" t="str">
        <f>IF(G$7&gt;0,G63/G$7," - ")</f>
        <v xml:space="preserve"> - </v>
      </c>
      <c r="H64" s="93" t="str">
        <f>IF(H$7&gt;0,H63/H$7," - ")</f>
        <v xml:space="preserve"> - </v>
      </c>
      <c r="J64" s="7"/>
      <c r="K64" s="93" t="str">
        <f>IF(K$7&gt;0,K63/K$7," - ")</f>
        <v xml:space="preserve"> - </v>
      </c>
      <c r="L64" s="93" t="str">
        <f>IF(L$7&gt;0,L63/L$7," - ")</f>
        <v xml:space="preserve"> - </v>
      </c>
      <c r="N64" s="7"/>
      <c r="O64" s="93" t="str">
        <f>IF(O$7&gt;0,O63/O$7," - ")</f>
        <v xml:space="preserve"> - </v>
      </c>
      <c r="P64" s="93" t="str">
        <f>IF(P$7&gt;0,P63/P$7," - ")</f>
        <v xml:space="preserve"> - </v>
      </c>
      <c r="R64" s="7"/>
      <c r="S64" s="93" t="str">
        <f>IF(S$7&gt;0,S63/S$7," - ")</f>
        <v xml:space="preserve"> - </v>
      </c>
      <c r="T64" s="93" t="str">
        <f>IF(T$7&gt;0,T63/T$7," - ")</f>
        <v xml:space="preserve"> - </v>
      </c>
      <c r="V64" s="7"/>
      <c r="W64" s="93" t="str">
        <f>IF(W$7&gt;0,W63/W$7," - ")</f>
        <v xml:space="preserve"> - </v>
      </c>
      <c r="X64" s="93" t="str">
        <f>IF(X$7&gt;0,X63/X$7," - ")</f>
        <v xml:space="preserve"> - </v>
      </c>
      <c r="Z64" s="7"/>
      <c r="AA64" s="93" t="str">
        <f>IF(AA$7&gt;0,AA63/AA$7," - ")</f>
        <v xml:space="preserve"> - </v>
      </c>
      <c r="AB64" s="93" t="str">
        <f>IF(AB$7&gt;0,AB63/AB$7," - ")</f>
        <v xml:space="preserve"> - </v>
      </c>
      <c r="AD64" s="7"/>
      <c r="AE64" s="93" t="str">
        <f>IF(AE$7&gt;0,AE63/AE$7," - ")</f>
        <v xml:space="preserve"> - </v>
      </c>
      <c r="AF64" s="93" t="str">
        <f>IF(AF$7&gt;0,AF63/AF$7," - ")</f>
        <v xml:space="preserve"> - </v>
      </c>
      <c r="AH64" s="7"/>
      <c r="AI64" s="93" t="str">
        <f>IF(AI$7&gt;0,AI63/AI$7," - ")</f>
        <v xml:space="preserve"> - </v>
      </c>
      <c r="AJ64" s="93" t="str">
        <f>IF(AJ$7&gt;0,AJ63/AJ$7," - ")</f>
        <v xml:space="preserve"> - </v>
      </c>
      <c r="AL64" s="7"/>
      <c r="AM64" s="93" t="str">
        <f>IF(AM$7&gt;0,AM63/AM$7," - ")</f>
        <v xml:space="preserve"> - </v>
      </c>
      <c r="AN64" s="93" t="str">
        <f>IF(AN$7&gt;0,AN63/AN$7," - ")</f>
        <v xml:space="preserve"> - </v>
      </c>
      <c r="AP64" s="7"/>
      <c r="AQ64" s="93" t="str">
        <f>IF(AQ$7&gt;0,AQ63/AQ$7," - ")</f>
        <v xml:space="preserve"> - </v>
      </c>
      <c r="AR64" s="93" t="str">
        <f>IF(AR$7&gt;0,AR63/AR$7," - ")</f>
        <v xml:space="preserve"> - </v>
      </c>
      <c r="AT64" s="7"/>
      <c r="AU64" s="93" t="str">
        <f>IF(AU$7&gt;0,AU63/AU$7," - ")</f>
        <v xml:space="preserve"> - </v>
      </c>
      <c r="AV64" s="93" t="str">
        <f>IF(AV$7&gt;0,AV63/AV$7," - ")</f>
        <v xml:space="preserve"> - </v>
      </c>
      <c r="AY64" s="93" t="str">
        <f>IF(AY$7&gt;0,AY63/AY$7," - ")</f>
        <v xml:space="preserve"> - </v>
      </c>
      <c r="AZ64" s="93" t="str">
        <f>IF(AZ$7&gt;0,AZ63/AZ$7," - ")</f>
        <v xml:space="preserve"> - </v>
      </c>
    </row>
    <row r="65" spans="1:52" s="91" customFormat="1" ht="13.5" x14ac:dyDescent="0.3">
      <c r="A65" s="92"/>
      <c r="C65" s="93"/>
      <c r="D65" s="93"/>
      <c r="F65" s="7"/>
      <c r="G65" s="93"/>
      <c r="H65" s="93"/>
      <c r="J65" s="7"/>
      <c r="K65" s="93"/>
      <c r="L65" s="93"/>
      <c r="N65" s="7"/>
      <c r="O65" s="93"/>
      <c r="P65" s="93"/>
      <c r="R65" s="7"/>
      <c r="S65" s="93"/>
      <c r="T65" s="93"/>
      <c r="V65" s="7"/>
      <c r="W65" s="93"/>
      <c r="X65" s="93"/>
      <c r="Z65" s="7"/>
      <c r="AA65" s="93"/>
      <c r="AB65" s="93"/>
      <c r="AD65" s="7"/>
      <c r="AE65" s="93"/>
      <c r="AF65" s="93"/>
      <c r="AH65" s="7"/>
      <c r="AI65" s="93"/>
      <c r="AJ65" s="93"/>
      <c r="AL65" s="7"/>
      <c r="AM65" s="93"/>
      <c r="AN65" s="93"/>
      <c r="AP65" s="7"/>
      <c r="AQ65" s="93"/>
      <c r="AR65" s="93"/>
      <c r="AT65" s="7"/>
      <c r="AU65" s="93"/>
      <c r="AV65" s="93"/>
      <c r="AY65" s="93"/>
      <c r="AZ65" s="93"/>
    </row>
    <row r="66" spans="1:52" s="91" customFormat="1" x14ac:dyDescent="0.3">
      <c r="A66" s="52" t="s">
        <v>153</v>
      </c>
      <c r="B66" s="3"/>
      <c r="C66" s="49" t="s">
        <v>63</v>
      </c>
      <c r="D66" s="78" t="s">
        <v>2</v>
      </c>
      <c r="E66" s="81" t="s">
        <v>163</v>
      </c>
      <c r="F66" s="7"/>
      <c r="G66" s="49" t="s">
        <v>63</v>
      </c>
      <c r="H66" s="78" t="s">
        <v>2</v>
      </c>
      <c r="I66" s="81" t="s">
        <v>163</v>
      </c>
      <c r="J66" s="7"/>
      <c r="K66" s="49" t="s">
        <v>63</v>
      </c>
      <c r="L66" s="78" t="s">
        <v>2</v>
      </c>
      <c r="M66" s="81" t="s">
        <v>163</v>
      </c>
      <c r="N66" s="7"/>
      <c r="O66" s="49" t="s">
        <v>63</v>
      </c>
      <c r="P66" s="78" t="s">
        <v>2</v>
      </c>
      <c r="Q66" s="81" t="s">
        <v>163</v>
      </c>
      <c r="R66" s="7"/>
      <c r="S66" s="49" t="s">
        <v>63</v>
      </c>
      <c r="T66" s="78" t="s">
        <v>2</v>
      </c>
      <c r="U66" s="81" t="s">
        <v>163</v>
      </c>
      <c r="V66" s="7"/>
      <c r="W66" s="49" t="s">
        <v>63</v>
      </c>
      <c r="X66" s="78" t="s">
        <v>2</v>
      </c>
      <c r="Y66" s="81" t="s">
        <v>163</v>
      </c>
      <c r="Z66" s="7"/>
      <c r="AA66" s="49" t="s">
        <v>63</v>
      </c>
      <c r="AB66" s="78" t="s">
        <v>2</v>
      </c>
      <c r="AC66" s="81" t="s">
        <v>163</v>
      </c>
      <c r="AD66" s="7"/>
      <c r="AE66" s="49" t="s">
        <v>63</v>
      </c>
      <c r="AF66" s="78" t="s">
        <v>2</v>
      </c>
      <c r="AG66" s="81" t="s">
        <v>163</v>
      </c>
      <c r="AH66" s="7"/>
      <c r="AI66" s="49" t="s">
        <v>63</v>
      </c>
      <c r="AJ66" s="78" t="s">
        <v>2</v>
      </c>
      <c r="AK66" s="81" t="s">
        <v>163</v>
      </c>
      <c r="AL66" s="18"/>
      <c r="AM66" s="49" t="s">
        <v>63</v>
      </c>
      <c r="AN66" s="78" t="s">
        <v>2</v>
      </c>
      <c r="AO66" s="81" t="s">
        <v>163</v>
      </c>
      <c r="AP66" s="18"/>
      <c r="AQ66" s="49" t="s">
        <v>63</v>
      </c>
      <c r="AR66" s="78" t="s">
        <v>2</v>
      </c>
      <c r="AS66" s="81" t="s">
        <v>163</v>
      </c>
      <c r="AT66" s="18"/>
      <c r="AU66" s="49" t="s">
        <v>63</v>
      </c>
      <c r="AV66" s="78" t="s">
        <v>2</v>
      </c>
      <c r="AW66" s="81" t="s">
        <v>163</v>
      </c>
      <c r="AY66" s="14"/>
      <c r="AZ66" s="14"/>
    </row>
    <row r="67" spans="1:52" s="91" customFormat="1" ht="13.5" x14ac:dyDescent="0.3">
      <c r="A67" s="3" t="s">
        <v>47</v>
      </c>
      <c r="B67" s="3"/>
      <c r="C67" s="50"/>
      <c r="D67" s="36"/>
      <c r="E67" s="82">
        <f t="shared" ref="E67:E75" si="43">C67-D67</f>
        <v>0</v>
      </c>
      <c r="F67" s="7"/>
      <c r="G67" s="50"/>
      <c r="H67" s="36"/>
      <c r="I67" s="82">
        <f t="shared" ref="I67:I75" si="44">G67-H67</f>
        <v>0</v>
      </c>
      <c r="J67" s="7"/>
      <c r="K67" s="50"/>
      <c r="L67" s="36"/>
      <c r="M67" s="82">
        <f t="shared" ref="M67:M75" si="45">K67-L67</f>
        <v>0</v>
      </c>
      <c r="N67" s="7"/>
      <c r="O67" s="50"/>
      <c r="P67" s="36"/>
      <c r="Q67" s="82">
        <f t="shared" ref="Q67:Q75" si="46">O67-P67</f>
        <v>0</v>
      </c>
      <c r="R67" s="7"/>
      <c r="S67" s="50"/>
      <c r="T67" s="36"/>
      <c r="U67" s="82">
        <f t="shared" ref="U67:U75" si="47">S67-T67</f>
        <v>0</v>
      </c>
      <c r="V67" s="7"/>
      <c r="W67" s="50"/>
      <c r="X67" s="36"/>
      <c r="Y67" s="82">
        <f t="shared" ref="Y67:Y75" si="48">W67-X67</f>
        <v>0</v>
      </c>
      <c r="Z67" s="7"/>
      <c r="AA67" s="50"/>
      <c r="AB67" s="36"/>
      <c r="AC67" s="82">
        <f t="shared" ref="AC67:AC75" si="49">AA67-AB67</f>
        <v>0</v>
      </c>
      <c r="AD67" s="7"/>
      <c r="AE67" s="50"/>
      <c r="AF67" s="36"/>
      <c r="AG67" s="82">
        <f t="shared" ref="AG67:AG75" si="50">AE67-AF67</f>
        <v>0</v>
      </c>
      <c r="AH67" s="7"/>
      <c r="AI67" s="50"/>
      <c r="AJ67" s="36"/>
      <c r="AK67" s="82">
        <f t="shared" ref="AK67:AK75" si="51">AI67-AJ67</f>
        <v>0</v>
      </c>
      <c r="AL67" s="7"/>
      <c r="AM67" s="50"/>
      <c r="AN67" s="36"/>
      <c r="AO67" s="82">
        <f t="shared" ref="AO67:AO75" si="52">AM67-AN67</f>
        <v>0</v>
      </c>
      <c r="AP67" s="7"/>
      <c r="AQ67" s="50"/>
      <c r="AR67" s="36"/>
      <c r="AS67" s="82">
        <f t="shared" ref="AS67:AS75" si="53">AQ67-AR67</f>
        <v>0</v>
      </c>
      <c r="AT67" s="7"/>
      <c r="AU67" s="50"/>
      <c r="AV67" s="36"/>
      <c r="AW67" s="82">
        <f t="shared" ref="AW67:AW75" si="54">AU67-AV67</f>
        <v>0</v>
      </c>
      <c r="AY67" s="6">
        <f t="shared" ref="AY67:AY75" si="55">SUM(C67,G67,K67,O67,S67,W67,AA67,AE67,AI67,AM67,AQ67,AU67)</f>
        <v>0</v>
      </c>
      <c r="AZ67" s="6">
        <f t="shared" ref="AZ67:AZ75" si="56">SUM(D67,H67,L67,P67,T67,X67,AB67,AF67,AJ67,AN67,AR67,AV67)</f>
        <v>0</v>
      </c>
    </row>
    <row r="68" spans="1:52" s="91" customFormat="1" ht="13.5" x14ac:dyDescent="0.3">
      <c r="A68" s="3" t="s">
        <v>58</v>
      </c>
      <c r="B68" s="3"/>
      <c r="C68" s="50"/>
      <c r="D68" s="36"/>
      <c r="E68" s="82">
        <f t="shared" si="43"/>
        <v>0</v>
      </c>
      <c r="F68" s="7"/>
      <c r="G68" s="50"/>
      <c r="H68" s="36"/>
      <c r="I68" s="82">
        <f t="shared" si="44"/>
        <v>0</v>
      </c>
      <c r="J68" s="7"/>
      <c r="K68" s="50"/>
      <c r="L68" s="36"/>
      <c r="M68" s="82">
        <f t="shared" si="45"/>
        <v>0</v>
      </c>
      <c r="N68" s="7"/>
      <c r="O68" s="50"/>
      <c r="P68" s="36"/>
      <c r="Q68" s="82">
        <f t="shared" si="46"/>
        <v>0</v>
      </c>
      <c r="R68" s="7"/>
      <c r="S68" s="50"/>
      <c r="T68" s="36"/>
      <c r="U68" s="82">
        <f t="shared" si="47"/>
        <v>0</v>
      </c>
      <c r="V68" s="7"/>
      <c r="W68" s="50"/>
      <c r="X68" s="36"/>
      <c r="Y68" s="82">
        <f t="shared" si="48"/>
        <v>0</v>
      </c>
      <c r="Z68" s="7"/>
      <c r="AA68" s="50"/>
      <c r="AB68" s="36"/>
      <c r="AC68" s="82">
        <f t="shared" si="49"/>
        <v>0</v>
      </c>
      <c r="AD68" s="7"/>
      <c r="AE68" s="50"/>
      <c r="AF68" s="36"/>
      <c r="AG68" s="82">
        <f t="shared" si="50"/>
        <v>0</v>
      </c>
      <c r="AH68" s="7"/>
      <c r="AI68" s="50"/>
      <c r="AJ68" s="36"/>
      <c r="AK68" s="82">
        <f t="shared" si="51"/>
        <v>0</v>
      </c>
      <c r="AL68" s="7"/>
      <c r="AM68" s="50"/>
      <c r="AN68" s="36"/>
      <c r="AO68" s="82">
        <f t="shared" si="52"/>
        <v>0</v>
      </c>
      <c r="AP68" s="7"/>
      <c r="AQ68" s="50"/>
      <c r="AR68" s="36"/>
      <c r="AS68" s="82">
        <f t="shared" si="53"/>
        <v>0</v>
      </c>
      <c r="AT68" s="7"/>
      <c r="AU68" s="50"/>
      <c r="AV68" s="36"/>
      <c r="AW68" s="82">
        <f t="shared" si="54"/>
        <v>0</v>
      </c>
      <c r="AY68" s="6">
        <f t="shared" si="55"/>
        <v>0</v>
      </c>
      <c r="AZ68" s="6">
        <f t="shared" si="56"/>
        <v>0</v>
      </c>
    </row>
    <row r="69" spans="1:52" s="91" customFormat="1" ht="13.5" x14ac:dyDescent="0.3">
      <c r="A69" s="3" t="s">
        <v>150</v>
      </c>
      <c r="B69" s="3"/>
      <c r="C69" s="50"/>
      <c r="D69" s="36"/>
      <c r="E69" s="82">
        <f t="shared" si="43"/>
        <v>0</v>
      </c>
      <c r="F69" s="7"/>
      <c r="G69" s="50"/>
      <c r="H69" s="36"/>
      <c r="I69" s="82">
        <f t="shared" si="44"/>
        <v>0</v>
      </c>
      <c r="J69" s="7"/>
      <c r="K69" s="50"/>
      <c r="L69" s="36"/>
      <c r="M69" s="82">
        <f t="shared" si="45"/>
        <v>0</v>
      </c>
      <c r="N69" s="7"/>
      <c r="O69" s="50"/>
      <c r="P69" s="36"/>
      <c r="Q69" s="82">
        <f t="shared" si="46"/>
        <v>0</v>
      </c>
      <c r="R69" s="7"/>
      <c r="S69" s="50"/>
      <c r="T69" s="36"/>
      <c r="U69" s="82">
        <f t="shared" si="47"/>
        <v>0</v>
      </c>
      <c r="V69" s="7"/>
      <c r="W69" s="50"/>
      <c r="X69" s="36"/>
      <c r="Y69" s="82">
        <f t="shared" si="48"/>
        <v>0</v>
      </c>
      <c r="Z69" s="7"/>
      <c r="AA69" s="50"/>
      <c r="AB69" s="36"/>
      <c r="AC69" s="82">
        <f t="shared" si="49"/>
        <v>0</v>
      </c>
      <c r="AD69" s="7"/>
      <c r="AE69" s="50"/>
      <c r="AF69" s="36"/>
      <c r="AG69" s="82">
        <f t="shared" si="50"/>
        <v>0</v>
      </c>
      <c r="AH69" s="7"/>
      <c r="AI69" s="50"/>
      <c r="AJ69" s="36"/>
      <c r="AK69" s="82">
        <f t="shared" si="51"/>
        <v>0</v>
      </c>
      <c r="AL69" s="7"/>
      <c r="AM69" s="50"/>
      <c r="AN69" s="36"/>
      <c r="AO69" s="82">
        <f t="shared" si="52"/>
        <v>0</v>
      </c>
      <c r="AP69" s="7"/>
      <c r="AQ69" s="50"/>
      <c r="AR69" s="36"/>
      <c r="AS69" s="82">
        <f t="shared" si="53"/>
        <v>0</v>
      </c>
      <c r="AT69" s="7"/>
      <c r="AU69" s="50"/>
      <c r="AV69" s="36"/>
      <c r="AW69" s="82">
        <f t="shared" si="54"/>
        <v>0</v>
      </c>
      <c r="AY69" s="6">
        <f t="shared" si="55"/>
        <v>0</v>
      </c>
      <c r="AZ69" s="6">
        <f t="shared" si="56"/>
        <v>0</v>
      </c>
    </row>
    <row r="70" spans="1:52" s="91" customFormat="1" ht="13.5" x14ac:dyDescent="0.3">
      <c r="A70" s="3" t="s">
        <v>43</v>
      </c>
      <c r="B70" s="3"/>
      <c r="C70" s="50"/>
      <c r="D70" s="36"/>
      <c r="E70" s="82">
        <f t="shared" si="43"/>
        <v>0</v>
      </c>
      <c r="F70" s="7"/>
      <c r="G70" s="50"/>
      <c r="H70" s="36"/>
      <c r="I70" s="82">
        <f t="shared" si="44"/>
        <v>0</v>
      </c>
      <c r="J70" s="7"/>
      <c r="K70" s="50"/>
      <c r="L70" s="36"/>
      <c r="M70" s="82">
        <f t="shared" si="45"/>
        <v>0</v>
      </c>
      <c r="N70" s="7"/>
      <c r="O70" s="50"/>
      <c r="P70" s="36"/>
      <c r="Q70" s="82">
        <f t="shared" si="46"/>
        <v>0</v>
      </c>
      <c r="R70" s="7"/>
      <c r="S70" s="50"/>
      <c r="T70" s="36"/>
      <c r="U70" s="82">
        <f t="shared" si="47"/>
        <v>0</v>
      </c>
      <c r="V70" s="7"/>
      <c r="W70" s="50"/>
      <c r="X70" s="36"/>
      <c r="Y70" s="82">
        <f t="shared" si="48"/>
        <v>0</v>
      </c>
      <c r="Z70" s="7"/>
      <c r="AA70" s="50"/>
      <c r="AB70" s="36"/>
      <c r="AC70" s="82">
        <f t="shared" si="49"/>
        <v>0</v>
      </c>
      <c r="AD70" s="7"/>
      <c r="AE70" s="50"/>
      <c r="AF70" s="36"/>
      <c r="AG70" s="82">
        <f t="shared" si="50"/>
        <v>0</v>
      </c>
      <c r="AH70" s="7"/>
      <c r="AI70" s="50"/>
      <c r="AJ70" s="36"/>
      <c r="AK70" s="82">
        <f t="shared" si="51"/>
        <v>0</v>
      </c>
      <c r="AL70" s="7"/>
      <c r="AM70" s="50"/>
      <c r="AN70" s="36"/>
      <c r="AO70" s="82">
        <f t="shared" si="52"/>
        <v>0</v>
      </c>
      <c r="AP70" s="7"/>
      <c r="AQ70" s="50"/>
      <c r="AR70" s="36"/>
      <c r="AS70" s="82">
        <f t="shared" si="53"/>
        <v>0</v>
      </c>
      <c r="AT70" s="7"/>
      <c r="AU70" s="50"/>
      <c r="AV70" s="36"/>
      <c r="AW70" s="82">
        <f t="shared" si="54"/>
        <v>0</v>
      </c>
      <c r="AY70" s="6">
        <f t="shared" si="55"/>
        <v>0</v>
      </c>
      <c r="AZ70" s="6">
        <f t="shared" si="56"/>
        <v>0</v>
      </c>
    </row>
    <row r="71" spans="1:52" s="91" customFormat="1" ht="13.5" x14ac:dyDescent="0.3">
      <c r="A71" s="3" t="s">
        <v>42</v>
      </c>
      <c r="B71" s="3"/>
      <c r="C71" s="50"/>
      <c r="D71" s="36"/>
      <c r="E71" s="82">
        <f t="shared" si="43"/>
        <v>0</v>
      </c>
      <c r="F71" s="7"/>
      <c r="G71" s="50"/>
      <c r="H71" s="36"/>
      <c r="I71" s="82">
        <f t="shared" si="44"/>
        <v>0</v>
      </c>
      <c r="J71" s="7"/>
      <c r="K71" s="50"/>
      <c r="L71" s="36"/>
      <c r="M71" s="82">
        <f t="shared" si="45"/>
        <v>0</v>
      </c>
      <c r="N71" s="7"/>
      <c r="O71" s="50"/>
      <c r="P71" s="36"/>
      <c r="Q71" s="82">
        <f t="shared" si="46"/>
        <v>0</v>
      </c>
      <c r="R71" s="7"/>
      <c r="S71" s="50"/>
      <c r="T71" s="36"/>
      <c r="U71" s="82">
        <f t="shared" si="47"/>
        <v>0</v>
      </c>
      <c r="V71" s="7"/>
      <c r="W71" s="50"/>
      <c r="X71" s="36"/>
      <c r="Y71" s="82">
        <f t="shared" si="48"/>
        <v>0</v>
      </c>
      <c r="Z71" s="7"/>
      <c r="AA71" s="50"/>
      <c r="AB71" s="36"/>
      <c r="AC71" s="82">
        <f t="shared" si="49"/>
        <v>0</v>
      </c>
      <c r="AD71" s="7"/>
      <c r="AE71" s="50"/>
      <c r="AF71" s="36"/>
      <c r="AG71" s="82">
        <f t="shared" si="50"/>
        <v>0</v>
      </c>
      <c r="AH71" s="7"/>
      <c r="AI71" s="50"/>
      <c r="AJ71" s="36"/>
      <c r="AK71" s="82">
        <f t="shared" si="51"/>
        <v>0</v>
      </c>
      <c r="AL71" s="7"/>
      <c r="AM71" s="50"/>
      <c r="AN71" s="36"/>
      <c r="AO71" s="82">
        <f t="shared" si="52"/>
        <v>0</v>
      </c>
      <c r="AP71" s="7"/>
      <c r="AQ71" s="50"/>
      <c r="AR71" s="36"/>
      <c r="AS71" s="82">
        <f t="shared" si="53"/>
        <v>0</v>
      </c>
      <c r="AT71" s="7"/>
      <c r="AU71" s="50"/>
      <c r="AV71" s="36"/>
      <c r="AW71" s="82">
        <f t="shared" si="54"/>
        <v>0</v>
      </c>
      <c r="AY71" s="6">
        <f t="shared" si="55"/>
        <v>0</v>
      </c>
      <c r="AZ71" s="6">
        <f t="shared" si="56"/>
        <v>0</v>
      </c>
    </row>
    <row r="72" spans="1:52" s="91" customFormat="1" ht="13.5" x14ac:dyDescent="0.3">
      <c r="A72" s="3" t="s">
        <v>41</v>
      </c>
      <c r="B72" s="3"/>
      <c r="C72" s="50"/>
      <c r="D72" s="36"/>
      <c r="E72" s="82">
        <f t="shared" si="43"/>
        <v>0</v>
      </c>
      <c r="F72" s="7"/>
      <c r="G72" s="50"/>
      <c r="H72" s="36"/>
      <c r="I72" s="82">
        <f t="shared" si="44"/>
        <v>0</v>
      </c>
      <c r="J72" s="7"/>
      <c r="K72" s="50"/>
      <c r="L72" s="36"/>
      <c r="M72" s="82">
        <f t="shared" si="45"/>
        <v>0</v>
      </c>
      <c r="N72" s="7"/>
      <c r="O72" s="50"/>
      <c r="P72" s="36"/>
      <c r="Q72" s="82">
        <f t="shared" si="46"/>
        <v>0</v>
      </c>
      <c r="R72" s="7"/>
      <c r="S72" s="50"/>
      <c r="T72" s="36"/>
      <c r="U72" s="82">
        <f t="shared" si="47"/>
        <v>0</v>
      </c>
      <c r="V72" s="7"/>
      <c r="W72" s="50"/>
      <c r="X72" s="36"/>
      <c r="Y72" s="82">
        <f t="shared" si="48"/>
        <v>0</v>
      </c>
      <c r="Z72" s="7"/>
      <c r="AA72" s="50"/>
      <c r="AB72" s="36"/>
      <c r="AC72" s="82">
        <f t="shared" si="49"/>
        <v>0</v>
      </c>
      <c r="AD72" s="7"/>
      <c r="AE72" s="50"/>
      <c r="AF72" s="36"/>
      <c r="AG72" s="82">
        <f t="shared" si="50"/>
        <v>0</v>
      </c>
      <c r="AH72" s="7"/>
      <c r="AI72" s="50"/>
      <c r="AJ72" s="36"/>
      <c r="AK72" s="82">
        <f t="shared" si="51"/>
        <v>0</v>
      </c>
      <c r="AL72" s="7"/>
      <c r="AM72" s="50"/>
      <c r="AN72" s="36"/>
      <c r="AO72" s="82">
        <f t="shared" si="52"/>
        <v>0</v>
      </c>
      <c r="AP72" s="7"/>
      <c r="AQ72" s="50"/>
      <c r="AR72" s="36"/>
      <c r="AS72" s="82">
        <f t="shared" si="53"/>
        <v>0</v>
      </c>
      <c r="AT72" s="7"/>
      <c r="AU72" s="50"/>
      <c r="AV72" s="36"/>
      <c r="AW72" s="82">
        <f t="shared" si="54"/>
        <v>0</v>
      </c>
      <c r="AY72" s="6">
        <f t="shared" si="55"/>
        <v>0</v>
      </c>
      <c r="AZ72" s="6">
        <f t="shared" si="56"/>
        <v>0</v>
      </c>
    </row>
    <row r="73" spans="1:52" s="91" customFormat="1" ht="13.5" x14ac:dyDescent="0.3">
      <c r="A73" s="3" t="s">
        <v>14</v>
      </c>
      <c r="B73" s="3"/>
      <c r="C73" s="50"/>
      <c r="D73" s="36"/>
      <c r="E73" s="82">
        <f t="shared" si="43"/>
        <v>0</v>
      </c>
      <c r="F73" s="7"/>
      <c r="G73" s="50"/>
      <c r="H73" s="36"/>
      <c r="I73" s="82">
        <f t="shared" si="44"/>
        <v>0</v>
      </c>
      <c r="J73" s="7"/>
      <c r="K73" s="50"/>
      <c r="L73" s="36"/>
      <c r="M73" s="82">
        <f t="shared" si="45"/>
        <v>0</v>
      </c>
      <c r="N73" s="7"/>
      <c r="O73" s="50"/>
      <c r="P73" s="36"/>
      <c r="Q73" s="82">
        <f t="shared" si="46"/>
        <v>0</v>
      </c>
      <c r="R73" s="7"/>
      <c r="S73" s="50"/>
      <c r="T73" s="36"/>
      <c r="U73" s="82">
        <f t="shared" si="47"/>
        <v>0</v>
      </c>
      <c r="V73" s="7"/>
      <c r="W73" s="50"/>
      <c r="X73" s="36"/>
      <c r="Y73" s="82">
        <f t="shared" si="48"/>
        <v>0</v>
      </c>
      <c r="Z73" s="7"/>
      <c r="AA73" s="50"/>
      <c r="AB73" s="36"/>
      <c r="AC73" s="82">
        <f t="shared" si="49"/>
        <v>0</v>
      </c>
      <c r="AD73" s="7"/>
      <c r="AE73" s="50"/>
      <c r="AF73" s="36"/>
      <c r="AG73" s="82">
        <f t="shared" si="50"/>
        <v>0</v>
      </c>
      <c r="AH73" s="7"/>
      <c r="AI73" s="50"/>
      <c r="AJ73" s="36"/>
      <c r="AK73" s="82">
        <f t="shared" si="51"/>
        <v>0</v>
      </c>
      <c r="AL73" s="7"/>
      <c r="AM73" s="50"/>
      <c r="AN73" s="36"/>
      <c r="AO73" s="82">
        <f t="shared" si="52"/>
        <v>0</v>
      </c>
      <c r="AP73" s="7"/>
      <c r="AQ73" s="50"/>
      <c r="AR73" s="36"/>
      <c r="AS73" s="82">
        <f t="shared" si="53"/>
        <v>0</v>
      </c>
      <c r="AT73" s="7"/>
      <c r="AU73" s="50"/>
      <c r="AV73" s="36"/>
      <c r="AW73" s="82">
        <f t="shared" si="54"/>
        <v>0</v>
      </c>
      <c r="AY73" s="6">
        <f t="shared" si="55"/>
        <v>0</v>
      </c>
      <c r="AZ73" s="6">
        <f t="shared" si="56"/>
        <v>0</v>
      </c>
    </row>
    <row r="74" spans="1:52" s="91" customFormat="1" ht="13.5" x14ac:dyDescent="0.3">
      <c r="A74" s="3" t="s">
        <v>69</v>
      </c>
      <c r="B74" s="3"/>
      <c r="C74" s="80"/>
      <c r="D74" s="8"/>
      <c r="E74" s="82">
        <f t="shared" si="43"/>
        <v>0</v>
      </c>
      <c r="F74" s="7"/>
      <c r="G74" s="80"/>
      <c r="H74" s="8"/>
      <c r="I74" s="82">
        <f t="shared" si="44"/>
        <v>0</v>
      </c>
      <c r="J74" s="7"/>
      <c r="K74" s="80"/>
      <c r="L74" s="8"/>
      <c r="M74" s="82">
        <f t="shared" si="45"/>
        <v>0</v>
      </c>
      <c r="N74" s="7"/>
      <c r="O74" s="80"/>
      <c r="P74" s="8"/>
      <c r="Q74" s="82">
        <f t="shared" si="46"/>
        <v>0</v>
      </c>
      <c r="R74" s="7"/>
      <c r="S74" s="80"/>
      <c r="T74" s="8"/>
      <c r="U74" s="82">
        <f t="shared" si="47"/>
        <v>0</v>
      </c>
      <c r="V74" s="7"/>
      <c r="W74" s="80"/>
      <c r="X74" s="8"/>
      <c r="Y74" s="82">
        <f t="shared" si="48"/>
        <v>0</v>
      </c>
      <c r="Z74" s="7"/>
      <c r="AA74" s="80"/>
      <c r="AB74" s="8"/>
      <c r="AC74" s="82">
        <f t="shared" si="49"/>
        <v>0</v>
      </c>
      <c r="AD74" s="7"/>
      <c r="AE74" s="80"/>
      <c r="AF74" s="8"/>
      <c r="AG74" s="82">
        <f t="shared" si="50"/>
        <v>0</v>
      </c>
      <c r="AH74" s="7"/>
      <c r="AI74" s="80"/>
      <c r="AJ74" s="8"/>
      <c r="AK74" s="82">
        <f t="shared" si="51"/>
        <v>0</v>
      </c>
      <c r="AL74" s="7"/>
      <c r="AM74" s="80"/>
      <c r="AN74" s="8"/>
      <c r="AO74" s="82">
        <f t="shared" si="52"/>
        <v>0</v>
      </c>
      <c r="AP74" s="7"/>
      <c r="AQ74" s="80"/>
      <c r="AR74" s="8"/>
      <c r="AS74" s="82">
        <f t="shared" si="53"/>
        <v>0</v>
      </c>
      <c r="AT74" s="7"/>
      <c r="AU74" s="80"/>
      <c r="AV74" s="8"/>
      <c r="AW74" s="82">
        <f t="shared" si="54"/>
        <v>0</v>
      </c>
      <c r="AY74" s="6">
        <f t="shared" si="55"/>
        <v>0</v>
      </c>
      <c r="AZ74" s="6">
        <f t="shared" si="56"/>
        <v>0</v>
      </c>
    </row>
    <row r="75" spans="1:52" s="91" customFormat="1" ht="13.5" x14ac:dyDescent="0.3">
      <c r="A75" s="84" t="str">
        <f>"Total "&amp;A66</f>
        <v>Total HOUSING</v>
      </c>
      <c r="B75" s="88"/>
      <c r="C75" s="83">
        <f>SUM(C66:C74)</f>
        <v>0</v>
      </c>
      <c r="D75" s="83">
        <f>SUM(D66:D74)</f>
        <v>0</v>
      </c>
      <c r="E75" s="82">
        <f t="shared" si="43"/>
        <v>0</v>
      </c>
      <c r="F75" s="7"/>
      <c r="G75" s="83">
        <f>SUM(G66:G74)</f>
        <v>0</v>
      </c>
      <c r="H75" s="83">
        <f>SUM(H66:H74)</f>
        <v>0</v>
      </c>
      <c r="I75" s="82">
        <f t="shared" si="44"/>
        <v>0</v>
      </c>
      <c r="J75" s="7"/>
      <c r="K75" s="83">
        <f>SUM(K66:K74)</f>
        <v>0</v>
      </c>
      <c r="L75" s="83">
        <f>SUM(L66:L74)</f>
        <v>0</v>
      </c>
      <c r="M75" s="82">
        <f t="shared" si="45"/>
        <v>0</v>
      </c>
      <c r="N75" s="7"/>
      <c r="O75" s="83">
        <f>SUM(O66:O74)</f>
        <v>0</v>
      </c>
      <c r="P75" s="83">
        <f>SUM(P66:P74)</f>
        <v>0</v>
      </c>
      <c r="Q75" s="82">
        <f t="shared" si="46"/>
        <v>0</v>
      </c>
      <c r="R75" s="7"/>
      <c r="S75" s="83">
        <f>SUM(S66:S74)</f>
        <v>0</v>
      </c>
      <c r="T75" s="83">
        <f>SUM(T66:T74)</f>
        <v>0</v>
      </c>
      <c r="U75" s="82">
        <f t="shared" si="47"/>
        <v>0</v>
      </c>
      <c r="V75" s="7"/>
      <c r="W75" s="83">
        <f>SUM(W66:W74)</f>
        <v>0</v>
      </c>
      <c r="X75" s="83">
        <f>SUM(X66:X74)</f>
        <v>0</v>
      </c>
      <c r="Y75" s="82">
        <f t="shared" si="48"/>
        <v>0</v>
      </c>
      <c r="Z75" s="7"/>
      <c r="AA75" s="83">
        <f>SUM(AA66:AA74)</f>
        <v>0</v>
      </c>
      <c r="AB75" s="83">
        <f>SUM(AB66:AB74)</f>
        <v>0</v>
      </c>
      <c r="AC75" s="82">
        <f t="shared" si="49"/>
        <v>0</v>
      </c>
      <c r="AD75" s="7"/>
      <c r="AE75" s="83">
        <f>SUM(AE66:AE74)</f>
        <v>0</v>
      </c>
      <c r="AF75" s="83">
        <f>SUM(AF66:AF74)</f>
        <v>0</v>
      </c>
      <c r="AG75" s="82">
        <f t="shared" si="50"/>
        <v>0</v>
      </c>
      <c r="AH75" s="7"/>
      <c r="AI75" s="83">
        <f>SUM(AI66:AI74)</f>
        <v>0</v>
      </c>
      <c r="AJ75" s="83">
        <f>SUM(AJ66:AJ74)</f>
        <v>0</v>
      </c>
      <c r="AK75" s="82">
        <f t="shared" si="51"/>
        <v>0</v>
      </c>
      <c r="AL75" s="7"/>
      <c r="AM75" s="83">
        <f>SUM(AM66:AM74)</f>
        <v>0</v>
      </c>
      <c r="AN75" s="83">
        <f>SUM(AN66:AN74)</f>
        <v>0</v>
      </c>
      <c r="AO75" s="82">
        <f t="shared" si="52"/>
        <v>0</v>
      </c>
      <c r="AP75" s="7"/>
      <c r="AQ75" s="83">
        <f>SUM(AQ66:AQ74)</f>
        <v>0</v>
      </c>
      <c r="AR75" s="83">
        <f>SUM(AR66:AR74)</f>
        <v>0</v>
      </c>
      <c r="AS75" s="82">
        <f t="shared" si="53"/>
        <v>0</v>
      </c>
      <c r="AT75" s="7"/>
      <c r="AU75" s="83">
        <f>SUM(AU66:AU74)</f>
        <v>0</v>
      </c>
      <c r="AV75" s="83">
        <f>SUM(AV66:AV74)</f>
        <v>0</v>
      </c>
      <c r="AW75" s="82">
        <f t="shared" si="54"/>
        <v>0</v>
      </c>
      <c r="AY75" s="83">
        <f t="shared" si="55"/>
        <v>0</v>
      </c>
      <c r="AZ75" s="83">
        <f t="shared" si="56"/>
        <v>0</v>
      </c>
    </row>
    <row r="76" spans="1:52" s="91" customFormat="1" ht="13.5" x14ac:dyDescent="0.3">
      <c r="A76" s="92" t="s">
        <v>182</v>
      </c>
      <c r="C76" s="93" t="str">
        <f>IF(C$7&gt;0,C75/C$7," - ")</f>
        <v xml:space="preserve"> - </v>
      </c>
      <c r="D76" s="93" t="str">
        <f>IF(D$7&gt;0,D75/D$7," - ")</f>
        <v xml:space="preserve"> - </v>
      </c>
      <c r="F76" s="7"/>
      <c r="G76" s="93" t="str">
        <f>IF(G$7&gt;0,G75/G$7," - ")</f>
        <v xml:space="preserve"> - </v>
      </c>
      <c r="H76" s="93" t="str">
        <f>IF(H$7&gt;0,H75/H$7," - ")</f>
        <v xml:space="preserve"> - </v>
      </c>
      <c r="J76" s="7"/>
      <c r="K76" s="93" t="str">
        <f>IF(K$7&gt;0,K75/K$7," - ")</f>
        <v xml:space="preserve"> - </v>
      </c>
      <c r="L76" s="93" t="str">
        <f>IF(L$7&gt;0,L75/L$7," - ")</f>
        <v xml:space="preserve"> - </v>
      </c>
      <c r="N76" s="7"/>
      <c r="O76" s="93" t="str">
        <f>IF(O$7&gt;0,O75/O$7," - ")</f>
        <v xml:space="preserve"> - </v>
      </c>
      <c r="P76" s="93" t="str">
        <f>IF(P$7&gt;0,P75/P$7," - ")</f>
        <v xml:space="preserve"> - </v>
      </c>
      <c r="R76" s="7"/>
      <c r="S76" s="93" t="str">
        <f>IF(S$7&gt;0,S75/S$7," - ")</f>
        <v xml:space="preserve"> - </v>
      </c>
      <c r="T76" s="93" t="str">
        <f>IF(T$7&gt;0,T75/T$7," - ")</f>
        <v xml:space="preserve"> - </v>
      </c>
      <c r="V76" s="7"/>
      <c r="W76" s="93" t="str">
        <f>IF(W$7&gt;0,W75/W$7," - ")</f>
        <v xml:space="preserve"> - </v>
      </c>
      <c r="X76" s="93" t="str">
        <f>IF(X$7&gt;0,X75/X$7," - ")</f>
        <v xml:space="preserve"> - </v>
      </c>
      <c r="Z76" s="7"/>
      <c r="AA76" s="93" t="str">
        <f>IF(AA$7&gt;0,AA75/AA$7," - ")</f>
        <v xml:space="preserve"> - </v>
      </c>
      <c r="AB76" s="93" t="str">
        <f>IF(AB$7&gt;0,AB75/AB$7," - ")</f>
        <v xml:space="preserve"> - </v>
      </c>
      <c r="AD76" s="7"/>
      <c r="AE76" s="93" t="str">
        <f>IF(AE$7&gt;0,AE75/AE$7," - ")</f>
        <v xml:space="preserve"> - </v>
      </c>
      <c r="AF76" s="93" t="str">
        <f>IF(AF$7&gt;0,AF75/AF$7," - ")</f>
        <v xml:space="preserve"> - </v>
      </c>
      <c r="AH76" s="7"/>
      <c r="AI76" s="93" t="str">
        <f>IF(AI$7&gt;0,AI75/AI$7," - ")</f>
        <v xml:space="preserve"> - </v>
      </c>
      <c r="AJ76" s="93" t="str">
        <f>IF(AJ$7&gt;0,AJ75/AJ$7," - ")</f>
        <v xml:space="preserve"> - </v>
      </c>
      <c r="AL76" s="7"/>
      <c r="AM76" s="93" t="str">
        <f>IF(AM$7&gt;0,AM75/AM$7," - ")</f>
        <v xml:space="preserve"> - </v>
      </c>
      <c r="AN76" s="93" t="str">
        <f>IF(AN$7&gt;0,AN75/AN$7," - ")</f>
        <v xml:space="preserve"> - </v>
      </c>
      <c r="AP76" s="7"/>
      <c r="AQ76" s="93" t="str">
        <f>IF(AQ$7&gt;0,AQ75/AQ$7," - ")</f>
        <v xml:space="preserve"> - </v>
      </c>
      <c r="AR76" s="93" t="str">
        <f>IF(AR$7&gt;0,AR75/AR$7," - ")</f>
        <v xml:space="preserve"> - </v>
      </c>
      <c r="AT76" s="7"/>
      <c r="AU76" s="93" t="str">
        <f>IF(AU$7&gt;0,AU75/AU$7," - ")</f>
        <v xml:space="preserve"> - </v>
      </c>
      <c r="AV76" s="93" t="str">
        <f>IF(AV$7&gt;0,AV75/AV$7," - ")</f>
        <v xml:space="preserve"> - </v>
      </c>
      <c r="AY76" s="93" t="str">
        <f>IF(AY$7&gt;0,AY75/AY$7," - ")</f>
        <v xml:space="preserve"> - </v>
      </c>
      <c r="AZ76" s="93" t="str">
        <f>IF(AZ$7&gt;0,AZ75/AZ$7," - ")</f>
        <v xml:space="preserve"> - </v>
      </c>
    </row>
    <row r="77" spans="1:52" s="91" customFormat="1" ht="13.5" x14ac:dyDescent="0.3">
      <c r="A77" s="92"/>
      <c r="C77" s="93"/>
      <c r="D77" s="93"/>
      <c r="F77" s="7"/>
      <c r="G77" s="93"/>
      <c r="H77" s="93"/>
      <c r="J77" s="7"/>
      <c r="K77" s="93"/>
      <c r="L77" s="93"/>
      <c r="N77" s="7"/>
      <c r="O77" s="93"/>
      <c r="P77" s="93"/>
      <c r="R77" s="7"/>
      <c r="S77" s="93"/>
      <c r="T77" s="93"/>
      <c r="V77" s="7"/>
      <c r="W77" s="93"/>
      <c r="X77" s="93"/>
      <c r="Z77" s="7"/>
      <c r="AA77" s="93"/>
      <c r="AB77" s="93"/>
      <c r="AD77" s="7"/>
      <c r="AE77" s="93"/>
      <c r="AF77" s="93"/>
      <c r="AH77" s="7"/>
      <c r="AI77" s="93"/>
      <c r="AJ77" s="93"/>
      <c r="AL77" s="7"/>
      <c r="AM77" s="93"/>
      <c r="AN77" s="93"/>
      <c r="AP77" s="7"/>
      <c r="AQ77" s="93"/>
      <c r="AR77" s="93"/>
      <c r="AT77" s="7"/>
      <c r="AU77" s="93"/>
      <c r="AV77" s="93"/>
      <c r="AY77" s="93"/>
      <c r="AZ77" s="93"/>
    </row>
    <row r="78" spans="1:52" s="91" customFormat="1" x14ac:dyDescent="0.3">
      <c r="A78" s="52" t="s">
        <v>151</v>
      </c>
      <c r="B78" s="3"/>
      <c r="C78" s="49" t="s">
        <v>63</v>
      </c>
      <c r="D78" s="78" t="s">
        <v>2</v>
      </c>
      <c r="E78" s="81" t="s">
        <v>163</v>
      </c>
      <c r="F78" s="7"/>
      <c r="G78" s="49" t="s">
        <v>63</v>
      </c>
      <c r="H78" s="78" t="s">
        <v>2</v>
      </c>
      <c r="I78" s="81" t="s">
        <v>163</v>
      </c>
      <c r="J78" s="7"/>
      <c r="K78" s="49" t="s">
        <v>63</v>
      </c>
      <c r="L78" s="78" t="s">
        <v>2</v>
      </c>
      <c r="M78" s="81" t="s">
        <v>163</v>
      </c>
      <c r="N78" s="7"/>
      <c r="O78" s="49" t="s">
        <v>63</v>
      </c>
      <c r="P78" s="78" t="s">
        <v>2</v>
      </c>
      <c r="Q78" s="81" t="s">
        <v>163</v>
      </c>
      <c r="R78" s="7"/>
      <c r="S78" s="49" t="s">
        <v>63</v>
      </c>
      <c r="T78" s="78" t="s">
        <v>2</v>
      </c>
      <c r="U78" s="81" t="s">
        <v>163</v>
      </c>
      <c r="V78" s="7"/>
      <c r="W78" s="49" t="s">
        <v>63</v>
      </c>
      <c r="X78" s="78" t="s">
        <v>2</v>
      </c>
      <c r="Y78" s="81" t="s">
        <v>163</v>
      </c>
      <c r="Z78" s="7"/>
      <c r="AA78" s="49" t="s">
        <v>63</v>
      </c>
      <c r="AB78" s="78" t="s">
        <v>2</v>
      </c>
      <c r="AC78" s="81" t="s">
        <v>163</v>
      </c>
      <c r="AD78" s="7"/>
      <c r="AE78" s="49" t="s">
        <v>63</v>
      </c>
      <c r="AF78" s="78" t="s">
        <v>2</v>
      </c>
      <c r="AG78" s="81" t="s">
        <v>163</v>
      </c>
      <c r="AH78" s="7"/>
      <c r="AI78" s="49" t="s">
        <v>63</v>
      </c>
      <c r="AJ78" s="78" t="s">
        <v>2</v>
      </c>
      <c r="AK78" s="81" t="s">
        <v>163</v>
      </c>
      <c r="AL78" s="18"/>
      <c r="AM78" s="49" t="s">
        <v>63</v>
      </c>
      <c r="AN78" s="78" t="s">
        <v>2</v>
      </c>
      <c r="AO78" s="81" t="s">
        <v>163</v>
      </c>
      <c r="AP78" s="18"/>
      <c r="AQ78" s="49" t="s">
        <v>63</v>
      </c>
      <c r="AR78" s="78" t="s">
        <v>2</v>
      </c>
      <c r="AS78" s="81" t="s">
        <v>163</v>
      </c>
      <c r="AT78" s="18"/>
      <c r="AU78" s="49" t="s">
        <v>63</v>
      </c>
      <c r="AV78" s="78" t="s">
        <v>2</v>
      </c>
      <c r="AW78" s="81" t="s">
        <v>163</v>
      </c>
      <c r="AY78" s="14"/>
      <c r="AZ78" s="14"/>
    </row>
    <row r="79" spans="1:52" s="91" customFormat="1" ht="13.5" x14ac:dyDescent="0.3">
      <c r="A79" s="7" t="s">
        <v>12</v>
      </c>
      <c r="B79" s="3"/>
      <c r="C79" s="50"/>
      <c r="D79" s="36"/>
      <c r="E79" s="82">
        <f t="shared" ref="E79:E86" si="57">C79-D79</f>
        <v>0</v>
      </c>
      <c r="F79" s="7"/>
      <c r="G79" s="50"/>
      <c r="H79" s="36"/>
      <c r="I79" s="82">
        <f t="shared" ref="I79:I86" si="58">G79-H79</f>
        <v>0</v>
      </c>
      <c r="J79" s="7"/>
      <c r="K79" s="50"/>
      <c r="L79" s="36"/>
      <c r="M79" s="82">
        <f t="shared" ref="M79:M86" si="59">K79-L79</f>
        <v>0</v>
      </c>
      <c r="N79" s="7"/>
      <c r="O79" s="50"/>
      <c r="P79" s="36"/>
      <c r="Q79" s="82">
        <f t="shared" ref="Q79:Q86" si="60">O79-P79</f>
        <v>0</v>
      </c>
      <c r="R79" s="7"/>
      <c r="S79" s="50"/>
      <c r="T79" s="36"/>
      <c r="U79" s="82">
        <f t="shared" ref="U79:U86" si="61">S79-T79</f>
        <v>0</v>
      </c>
      <c r="V79" s="7"/>
      <c r="W79" s="50"/>
      <c r="X79" s="36"/>
      <c r="Y79" s="82">
        <f t="shared" ref="Y79:Y86" si="62">W79-X79</f>
        <v>0</v>
      </c>
      <c r="Z79" s="7"/>
      <c r="AA79" s="50"/>
      <c r="AB79" s="36"/>
      <c r="AC79" s="82">
        <f t="shared" ref="AC79:AC86" si="63">AA79-AB79</f>
        <v>0</v>
      </c>
      <c r="AD79" s="7"/>
      <c r="AE79" s="50"/>
      <c r="AF79" s="36"/>
      <c r="AG79" s="82">
        <f t="shared" ref="AG79:AG86" si="64">AE79-AF79</f>
        <v>0</v>
      </c>
      <c r="AH79" s="7"/>
      <c r="AI79" s="50"/>
      <c r="AJ79" s="36"/>
      <c r="AK79" s="82">
        <f t="shared" ref="AK79:AK86" si="65">AI79-AJ79</f>
        <v>0</v>
      </c>
      <c r="AL79" s="7"/>
      <c r="AM79" s="50"/>
      <c r="AN79" s="36"/>
      <c r="AO79" s="82">
        <f t="shared" ref="AO79:AO86" si="66">AM79-AN79</f>
        <v>0</v>
      </c>
      <c r="AP79" s="7"/>
      <c r="AQ79" s="50"/>
      <c r="AR79" s="36"/>
      <c r="AS79" s="82">
        <f t="shared" ref="AS79:AS86" si="67">AQ79-AR79</f>
        <v>0</v>
      </c>
      <c r="AT79" s="7"/>
      <c r="AU79" s="50"/>
      <c r="AV79" s="36"/>
      <c r="AW79" s="82">
        <f t="shared" ref="AW79:AW86" si="68">AU79-AV79</f>
        <v>0</v>
      </c>
      <c r="AY79" s="6">
        <f t="shared" ref="AY79:AZ86" si="69">SUM(C79,G79,K79,O79,S79,W79,AA79,AE79,AI79,AM79,AQ79,AU79)</f>
        <v>0</v>
      </c>
      <c r="AZ79" s="6">
        <f t="shared" si="69"/>
        <v>0</v>
      </c>
    </row>
    <row r="80" spans="1:52" s="91" customFormat="1" ht="13.5" x14ac:dyDescent="0.3">
      <c r="A80" s="3" t="s">
        <v>46</v>
      </c>
      <c r="B80" s="3"/>
      <c r="C80" s="50"/>
      <c r="D80" s="36"/>
      <c r="E80" s="82">
        <f t="shared" si="57"/>
        <v>0</v>
      </c>
      <c r="F80" s="7"/>
      <c r="G80" s="50"/>
      <c r="H80" s="36"/>
      <c r="I80" s="82">
        <f t="shared" si="58"/>
        <v>0</v>
      </c>
      <c r="J80" s="7"/>
      <c r="K80" s="50"/>
      <c r="L80" s="36"/>
      <c r="M80" s="82">
        <f t="shared" si="59"/>
        <v>0</v>
      </c>
      <c r="N80" s="7"/>
      <c r="O80" s="50"/>
      <c r="P80" s="36"/>
      <c r="Q80" s="82">
        <f t="shared" si="60"/>
        <v>0</v>
      </c>
      <c r="R80" s="7"/>
      <c r="S80" s="50"/>
      <c r="T80" s="36"/>
      <c r="U80" s="82">
        <f t="shared" si="61"/>
        <v>0</v>
      </c>
      <c r="V80" s="7"/>
      <c r="W80" s="50"/>
      <c r="X80" s="36"/>
      <c r="Y80" s="82">
        <f t="shared" si="62"/>
        <v>0</v>
      </c>
      <c r="Z80" s="7"/>
      <c r="AA80" s="50"/>
      <c r="AB80" s="36"/>
      <c r="AC80" s="82">
        <f t="shared" si="63"/>
        <v>0</v>
      </c>
      <c r="AD80" s="7"/>
      <c r="AE80" s="50"/>
      <c r="AF80" s="36"/>
      <c r="AG80" s="82">
        <f t="shared" si="64"/>
        <v>0</v>
      </c>
      <c r="AH80" s="7"/>
      <c r="AI80" s="50"/>
      <c r="AJ80" s="36"/>
      <c r="AK80" s="82">
        <f t="shared" si="65"/>
        <v>0</v>
      </c>
      <c r="AL80" s="7"/>
      <c r="AM80" s="50"/>
      <c r="AN80" s="36"/>
      <c r="AO80" s="82">
        <f t="shared" si="66"/>
        <v>0</v>
      </c>
      <c r="AP80" s="7"/>
      <c r="AQ80" s="50"/>
      <c r="AR80" s="36"/>
      <c r="AS80" s="82">
        <f t="shared" si="67"/>
        <v>0</v>
      </c>
      <c r="AT80" s="7"/>
      <c r="AU80" s="50"/>
      <c r="AV80" s="36"/>
      <c r="AW80" s="82">
        <f t="shared" si="68"/>
        <v>0</v>
      </c>
      <c r="AY80" s="6">
        <f t="shared" si="69"/>
        <v>0</v>
      </c>
      <c r="AZ80" s="6">
        <f t="shared" si="69"/>
        <v>0</v>
      </c>
    </row>
    <row r="81" spans="1:52" s="91" customFormat="1" ht="13.5" x14ac:dyDescent="0.3">
      <c r="A81" s="3" t="s">
        <v>45</v>
      </c>
      <c r="B81" s="3"/>
      <c r="C81" s="50"/>
      <c r="D81" s="36"/>
      <c r="E81" s="82">
        <f t="shared" si="57"/>
        <v>0</v>
      </c>
      <c r="F81" s="7"/>
      <c r="G81" s="50"/>
      <c r="H81" s="36"/>
      <c r="I81" s="82">
        <f t="shared" si="58"/>
        <v>0</v>
      </c>
      <c r="J81" s="7"/>
      <c r="K81" s="50"/>
      <c r="L81" s="36"/>
      <c r="M81" s="82">
        <f t="shared" si="59"/>
        <v>0</v>
      </c>
      <c r="N81" s="7"/>
      <c r="O81" s="50"/>
      <c r="P81" s="36"/>
      <c r="Q81" s="82">
        <f t="shared" si="60"/>
        <v>0</v>
      </c>
      <c r="R81" s="7"/>
      <c r="S81" s="50"/>
      <c r="T81" s="36"/>
      <c r="U81" s="82">
        <f t="shared" si="61"/>
        <v>0</v>
      </c>
      <c r="V81" s="7"/>
      <c r="W81" s="50"/>
      <c r="X81" s="36"/>
      <c r="Y81" s="82">
        <f t="shared" si="62"/>
        <v>0</v>
      </c>
      <c r="Z81" s="7"/>
      <c r="AA81" s="50"/>
      <c r="AB81" s="36"/>
      <c r="AC81" s="82">
        <f t="shared" si="63"/>
        <v>0</v>
      </c>
      <c r="AD81" s="7"/>
      <c r="AE81" s="50"/>
      <c r="AF81" s="36"/>
      <c r="AG81" s="82">
        <f t="shared" si="64"/>
        <v>0</v>
      </c>
      <c r="AH81" s="7"/>
      <c r="AI81" s="50"/>
      <c r="AJ81" s="36"/>
      <c r="AK81" s="82">
        <f t="shared" si="65"/>
        <v>0</v>
      </c>
      <c r="AL81" s="7"/>
      <c r="AM81" s="50"/>
      <c r="AN81" s="36"/>
      <c r="AO81" s="82">
        <f t="shared" si="66"/>
        <v>0</v>
      </c>
      <c r="AP81" s="7"/>
      <c r="AQ81" s="50"/>
      <c r="AR81" s="36"/>
      <c r="AS81" s="82">
        <f t="shared" si="67"/>
        <v>0</v>
      </c>
      <c r="AT81" s="7"/>
      <c r="AU81" s="50"/>
      <c r="AV81" s="36"/>
      <c r="AW81" s="82">
        <f t="shared" si="68"/>
        <v>0</v>
      </c>
      <c r="AY81" s="6">
        <f t="shared" si="69"/>
        <v>0</v>
      </c>
      <c r="AZ81" s="6">
        <f t="shared" si="69"/>
        <v>0</v>
      </c>
    </row>
    <row r="82" spans="1:52" s="91" customFormat="1" ht="13.5" x14ac:dyDescent="0.3">
      <c r="A82" s="3" t="s">
        <v>15</v>
      </c>
      <c r="B82" s="3"/>
      <c r="C82" s="50"/>
      <c r="D82" s="36"/>
      <c r="E82" s="82">
        <f t="shared" si="57"/>
        <v>0</v>
      </c>
      <c r="F82" s="7"/>
      <c r="G82" s="50"/>
      <c r="H82" s="36"/>
      <c r="I82" s="82">
        <f t="shared" si="58"/>
        <v>0</v>
      </c>
      <c r="J82" s="7"/>
      <c r="K82" s="50"/>
      <c r="L82" s="36"/>
      <c r="M82" s="82">
        <f t="shared" si="59"/>
        <v>0</v>
      </c>
      <c r="N82" s="7"/>
      <c r="O82" s="50"/>
      <c r="P82" s="36"/>
      <c r="Q82" s="82">
        <f t="shared" si="60"/>
        <v>0</v>
      </c>
      <c r="R82" s="7"/>
      <c r="S82" s="50"/>
      <c r="T82" s="36"/>
      <c r="U82" s="82">
        <f t="shared" si="61"/>
        <v>0</v>
      </c>
      <c r="V82" s="7"/>
      <c r="W82" s="50"/>
      <c r="X82" s="36"/>
      <c r="Y82" s="82">
        <f t="shared" si="62"/>
        <v>0</v>
      </c>
      <c r="Z82" s="7"/>
      <c r="AA82" s="50"/>
      <c r="AB82" s="36"/>
      <c r="AC82" s="82">
        <f t="shared" si="63"/>
        <v>0</v>
      </c>
      <c r="AD82" s="7"/>
      <c r="AE82" s="50"/>
      <c r="AF82" s="36"/>
      <c r="AG82" s="82">
        <f t="shared" si="64"/>
        <v>0</v>
      </c>
      <c r="AH82" s="7"/>
      <c r="AI82" s="50"/>
      <c r="AJ82" s="36"/>
      <c r="AK82" s="82">
        <f t="shared" si="65"/>
        <v>0</v>
      </c>
      <c r="AL82" s="7"/>
      <c r="AM82" s="50"/>
      <c r="AN82" s="36"/>
      <c r="AO82" s="82">
        <f t="shared" si="66"/>
        <v>0</v>
      </c>
      <c r="AP82" s="7"/>
      <c r="AQ82" s="50"/>
      <c r="AR82" s="36"/>
      <c r="AS82" s="82">
        <f t="shared" si="67"/>
        <v>0</v>
      </c>
      <c r="AT82" s="7"/>
      <c r="AU82" s="50"/>
      <c r="AV82" s="36"/>
      <c r="AW82" s="82">
        <f t="shared" si="68"/>
        <v>0</v>
      </c>
      <c r="AY82" s="6">
        <f t="shared" si="69"/>
        <v>0</v>
      </c>
      <c r="AZ82" s="6">
        <f t="shared" si="69"/>
        <v>0</v>
      </c>
    </row>
    <row r="83" spans="1:52" s="91" customFormat="1" ht="13.5" x14ac:dyDescent="0.3">
      <c r="A83" s="3" t="s">
        <v>44</v>
      </c>
      <c r="B83" s="3"/>
      <c r="C83" s="50"/>
      <c r="D83" s="36"/>
      <c r="E83" s="82">
        <f t="shared" si="57"/>
        <v>0</v>
      </c>
      <c r="F83" s="7"/>
      <c r="G83" s="50"/>
      <c r="H83" s="36"/>
      <c r="I83" s="82">
        <f t="shared" si="58"/>
        <v>0</v>
      </c>
      <c r="J83" s="7"/>
      <c r="K83" s="50"/>
      <c r="L83" s="36"/>
      <c r="M83" s="82">
        <f t="shared" si="59"/>
        <v>0</v>
      </c>
      <c r="N83" s="7"/>
      <c r="O83" s="50"/>
      <c r="P83" s="36"/>
      <c r="Q83" s="82">
        <f t="shared" si="60"/>
        <v>0</v>
      </c>
      <c r="R83" s="7"/>
      <c r="S83" s="50"/>
      <c r="T83" s="36"/>
      <c r="U83" s="82">
        <f t="shared" si="61"/>
        <v>0</v>
      </c>
      <c r="V83" s="7"/>
      <c r="W83" s="50"/>
      <c r="X83" s="36"/>
      <c r="Y83" s="82">
        <f t="shared" si="62"/>
        <v>0</v>
      </c>
      <c r="Z83" s="7"/>
      <c r="AA83" s="50"/>
      <c r="AB83" s="36"/>
      <c r="AC83" s="82">
        <f t="shared" si="63"/>
        <v>0</v>
      </c>
      <c r="AD83" s="7"/>
      <c r="AE83" s="50"/>
      <c r="AF83" s="36"/>
      <c r="AG83" s="82">
        <f t="shared" si="64"/>
        <v>0</v>
      </c>
      <c r="AH83" s="7"/>
      <c r="AI83" s="50"/>
      <c r="AJ83" s="36"/>
      <c r="AK83" s="82">
        <f t="shared" si="65"/>
        <v>0</v>
      </c>
      <c r="AL83" s="7"/>
      <c r="AM83" s="50"/>
      <c r="AN83" s="36"/>
      <c r="AO83" s="82">
        <f t="shared" si="66"/>
        <v>0</v>
      </c>
      <c r="AP83" s="7"/>
      <c r="AQ83" s="50"/>
      <c r="AR83" s="36"/>
      <c r="AS83" s="82">
        <f t="shared" si="67"/>
        <v>0</v>
      </c>
      <c r="AT83" s="7"/>
      <c r="AU83" s="50"/>
      <c r="AV83" s="36"/>
      <c r="AW83" s="82">
        <f t="shared" si="68"/>
        <v>0</v>
      </c>
      <c r="AY83" s="6">
        <f t="shared" si="69"/>
        <v>0</v>
      </c>
      <c r="AZ83" s="6">
        <f t="shared" si="69"/>
        <v>0</v>
      </c>
    </row>
    <row r="84" spans="1:52" s="91" customFormat="1" ht="13.5" x14ac:dyDescent="0.3">
      <c r="A84" s="3" t="s">
        <v>13</v>
      </c>
      <c r="B84" s="3"/>
      <c r="C84" s="50"/>
      <c r="D84" s="36"/>
      <c r="E84" s="82">
        <f t="shared" si="57"/>
        <v>0</v>
      </c>
      <c r="F84" s="7"/>
      <c r="G84" s="50"/>
      <c r="H84" s="36"/>
      <c r="I84" s="82">
        <f t="shared" si="58"/>
        <v>0</v>
      </c>
      <c r="J84" s="7"/>
      <c r="K84" s="50"/>
      <c r="L84" s="36"/>
      <c r="M84" s="82">
        <f t="shared" si="59"/>
        <v>0</v>
      </c>
      <c r="N84" s="7"/>
      <c r="O84" s="50"/>
      <c r="P84" s="36"/>
      <c r="Q84" s="82">
        <f t="shared" si="60"/>
        <v>0</v>
      </c>
      <c r="R84" s="7"/>
      <c r="S84" s="50"/>
      <c r="T84" s="36"/>
      <c r="U84" s="82">
        <f t="shared" si="61"/>
        <v>0</v>
      </c>
      <c r="V84" s="7"/>
      <c r="W84" s="50"/>
      <c r="X84" s="36"/>
      <c r="Y84" s="82">
        <f t="shared" si="62"/>
        <v>0</v>
      </c>
      <c r="Z84" s="7"/>
      <c r="AA84" s="50"/>
      <c r="AB84" s="36"/>
      <c r="AC84" s="82">
        <f t="shared" si="63"/>
        <v>0</v>
      </c>
      <c r="AD84" s="7"/>
      <c r="AE84" s="50"/>
      <c r="AF84" s="36"/>
      <c r="AG84" s="82">
        <f t="shared" si="64"/>
        <v>0</v>
      </c>
      <c r="AH84" s="7"/>
      <c r="AI84" s="50"/>
      <c r="AJ84" s="36"/>
      <c r="AK84" s="82">
        <f t="shared" si="65"/>
        <v>0</v>
      </c>
      <c r="AL84" s="7"/>
      <c r="AM84" s="50"/>
      <c r="AN84" s="36"/>
      <c r="AO84" s="82">
        <f t="shared" si="66"/>
        <v>0</v>
      </c>
      <c r="AP84" s="7"/>
      <c r="AQ84" s="50"/>
      <c r="AR84" s="36"/>
      <c r="AS84" s="82">
        <f t="shared" si="67"/>
        <v>0</v>
      </c>
      <c r="AT84" s="7"/>
      <c r="AU84" s="50"/>
      <c r="AV84" s="36"/>
      <c r="AW84" s="82">
        <f t="shared" si="68"/>
        <v>0</v>
      </c>
      <c r="AY84" s="6">
        <f t="shared" si="69"/>
        <v>0</v>
      </c>
      <c r="AZ84" s="6">
        <f t="shared" si="69"/>
        <v>0</v>
      </c>
    </row>
    <row r="85" spans="1:52" s="91" customFormat="1" ht="13.5" x14ac:dyDescent="0.3">
      <c r="A85" s="3" t="s">
        <v>152</v>
      </c>
      <c r="B85" s="3"/>
      <c r="C85" s="80"/>
      <c r="D85" s="8"/>
      <c r="E85" s="82">
        <f t="shared" si="57"/>
        <v>0</v>
      </c>
      <c r="F85" s="7"/>
      <c r="G85" s="80"/>
      <c r="H85" s="8"/>
      <c r="I85" s="82">
        <f t="shared" si="58"/>
        <v>0</v>
      </c>
      <c r="J85" s="7"/>
      <c r="K85" s="80"/>
      <c r="L85" s="8"/>
      <c r="M85" s="82">
        <f t="shared" si="59"/>
        <v>0</v>
      </c>
      <c r="N85" s="7"/>
      <c r="O85" s="80"/>
      <c r="P85" s="8"/>
      <c r="Q85" s="82">
        <f t="shared" si="60"/>
        <v>0</v>
      </c>
      <c r="R85" s="7"/>
      <c r="S85" s="80"/>
      <c r="T85" s="8"/>
      <c r="U85" s="82">
        <f t="shared" si="61"/>
        <v>0</v>
      </c>
      <c r="V85" s="7"/>
      <c r="W85" s="80"/>
      <c r="X85" s="8"/>
      <c r="Y85" s="82">
        <f t="shared" si="62"/>
        <v>0</v>
      </c>
      <c r="Z85" s="7"/>
      <c r="AA85" s="80"/>
      <c r="AB85" s="8"/>
      <c r="AC85" s="82">
        <f t="shared" si="63"/>
        <v>0</v>
      </c>
      <c r="AD85" s="7"/>
      <c r="AE85" s="80"/>
      <c r="AF85" s="8"/>
      <c r="AG85" s="82">
        <f t="shared" si="64"/>
        <v>0</v>
      </c>
      <c r="AH85" s="7"/>
      <c r="AI85" s="80"/>
      <c r="AJ85" s="8"/>
      <c r="AK85" s="82">
        <f t="shared" si="65"/>
        <v>0</v>
      </c>
      <c r="AL85" s="7"/>
      <c r="AM85" s="80"/>
      <c r="AN85" s="8"/>
      <c r="AO85" s="82">
        <f t="shared" si="66"/>
        <v>0</v>
      </c>
      <c r="AP85" s="7"/>
      <c r="AQ85" s="80"/>
      <c r="AR85" s="8"/>
      <c r="AS85" s="82">
        <f t="shared" si="67"/>
        <v>0</v>
      </c>
      <c r="AT85" s="7"/>
      <c r="AU85" s="80"/>
      <c r="AV85" s="8"/>
      <c r="AW85" s="82">
        <f t="shared" si="68"/>
        <v>0</v>
      </c>
      <c r="AY85" s="6">
        <f t="shared" si="69"/>
        <v>0</v>
      </c>
      <c r="AZ85" s="6">
        <f t="shared" si="69"/>
        <v>0</v>
      </c>
    </row>
    <row r="86" spans="1:52" s="91" customFormat="1" ht="13.5" x14ac:dyDescent="0.3">
      <c r="A86" s="84" t="str">
        <f>"Total "&amp;A78</f>
        <v>Total UTILITIES</v>
      </c>
      <c r="B86" s="88"/>
      <c r="C86" s="83">
        <f>SUM(C78:C85)</f>
        <v>0</v>
      </c>
      <c r="D86" s="83">
        <f>SUM(D78:D85)</f>
        <v>0</v>
      </c>
      <c r="E86" s="82">
        <f t="shared" si="57"/>
        <v>0</v>
      </c>
      <c r="F86" s="7"/>
      <c r="G86" s="83">
        <f>SUM(G78:G85)</f>
        <v>0</v>
      </c>
      <c r="H86" s="83">
        <f>SUM(H78:H85)</f>
        <v>0</v>
      </c>
      <c r="I86" s="82">
        <f t="shared" si="58"/>
        <v>0</v>
      </c>
      <c r="J86" s="7"/>
      <c r="K86" s="83">
        <f>SUM(K78:K85)</f>
        <v>0</v>
      </c>
      <c r="L86" s="83">
        <f>SUM(L78:L85)</f>
        <v>0</v>
      </c>
      <c r="M86" s="82">
        <f t="shared" si="59"/>
        <v>0</v>
      </c>
      <c r="N86" s="7"/>
      <c r="O86" s="83">
        <f>SUM(O78:O85)</f>
        <v>0</v>
      </c>
      <c r="P86" s="83">
        <f>SUM(P78:P85)</f>
        <v>0</v>
      </c>
      <c r="Q86" s="82">
        <f t="shared" si="60"/>
        <v>0</v>
      </c>
      <c r="R86" s="7"/>
      <c r="S86" s="83">
        <f>SUM(S78:S85)</f>
        <v>0</v>
      </c>
      <c r="T86" s="83">
        <f>SUM(T78:T85)</f>
        <v>0</v>
      </c>
      <c r="U86" s="82">
        <f t="shared" si="61"/>
        <v>0</v>
      </c>
      <c r="V86" s="7"/>
      <c r="W86" s="83">
        <f>SUM(W78:W85)</f>
        <v>0</v>
      </c>
      <c r="X86" s="83">
        <f>SUM(X78:X85)</f>
        <v>0</v>
      </c>
      <c r="Y86" s="82">
        <f t="shared" si="62"/>
        <v>0</v>
      </c>
      <c r="Z86" s="7"/>
      <c r="AA86" s="83">
        <f>SUM(AA78:AA85)</f>
        <v>0</v>
      </c>
      <c r="AB86" s="83">
        <f>SUM(AB78:AB85)</f>
        <v>0</v>
      </c>
      <c r="AC86" s="82">
        <f t="shared" si="63"/>
        <v>0</v>
      </c>
      <c r="AD86" s="7"/>
      <c r="AE86" s="83">
        <f>SUM(AE78:AE85)</f>
        <v>0</v>
      </c>
      <c r="AF86" s="83">
        <f>SUM(AF78:AF85)</f>
        <v>0</v>
      </c>
      <c r="AG86" s="82">
        <f t="shared" si="64"/>
        <v>0</v>
      </c>
      <c r="AH86" s="7"/>
      <c r="AI86" s="83">
        <f>SUM(AI78:AI85)</f>
        <v>0</v>
      </c>
      <c r="AJ86" s="83">
        <f>SUM(AJ78:AJ85)</f>
        <v>0</v>
      </c>
      <c r="AK86" s="82">
        <f t="shared" si="65"/>
        <v>0</v>
      </c>
      <c r="AL86" s="7"/>
      <c r="AM86" s="83">
        <f>SUM(AM78:AM85)</f>
        <v>0</v>
      </c>
      <c r="AN86" s="83">
        <f>SUM(AN78:AN85)</f>
        <v>0</v>
      </c>
      <c r="AO86" s="82">
        <f t="shared" si="66"/>
        <v>0</v>
      </c>
      <c r="AP86" s="7"/>
      <c r="AQ86" s="83">
        <f>SUM(AQ78:AQ85)</f>
        <v>0</v>
      </c>
      <c r="AR86" s="83">
        <f>SUM(AR78:AR85)</f>
        <v>0</v>
      </c>
      <c r="AS86" s="82">
        <f t="shared" si="67"/>
        <v>0</v>
      </c>
      <c r="AT86" s="7"/>
      <c r="AU86" s="83">
        <f>SUM(AU78:AU85)</f>
        <v>0</v>
      </c>
      <c r="AV86" s="83">
        <f>SUM(AV78:AV85)</f>
        <v>0</v>
      </c>
      <c r="AW86" s="82">
        <f t="shared" si="68"/>
        <v>0</v>
      </c>
      <c r="AY86" s="83">
        <f t="shared" si="69"/>
        <v>0</v>
      </c>
      <c r="AZ86" s="83">
        <f t="shared" si="69"/>
        <v>0</v>
      </c>
    </row>
    <row r="87" spans="1:52" s="91" customFormat="1" ht="13.5" x14ac:dyDescent="0.3">
      <c r="A87" s="92" t="s">
        <v>182</v>
      </c>
      <c r="C87" s="93" t="str">
        <f>IF(C$7&gt;0,C86/C$7," - ")</f>
        <v xml:space="preserve"> - </v>
      </c>
      <c r="D87" s="93" t="str">
        <f>IF(D$7&gt;0,D86/D$7," - ")</f>
        <v xml:space="preserve"> - </v>
      </c>
      <c r="F87" s="7"/>
      <c r="G87" s="93" t="str">
        <f>IF(G$7&gt;0,G86/G$7," - ")</f>
        <v xml:space="preserve"> - </v>
      </c>
      <c r="H87" s="93" t="str">
        <f>IF(H$7&gt;0,H86/H$7," - ")</f>
        <v xml:space="preserve"> - </v>
      </c>
      <c r="J87" s="7"/>
      <c r="K87" s="93" t="str">
        <f>IF(K$7&gt;0,K86/K$7," - ")</f>
        <v xml:space="preserve"> - </v>
      </c>
      <c r="L87" s="93" t="str">
        <f>IF(L$7&gt;0,L86/L$7," - ")</f>
        <v xml:space="preserve"> - </v>
      </c>
      <c r="N87" s="7"/>
      <c r="O87" s="93" t="str">
        <f>IF(O$7&gt;0,O86/O$7," - ")</f>
        <v xml:space="preserve"> - </v>
      </c>
      <c r="P87" s="93" t="str">
        <f>IF(P$7&gt;0,P86/P$7," - ")</f>
        <v xml:space="preserve"> - </v>
      </c>
      <c r="R87" s="7"/>
      <c r="S87" s="93" t="str">
        <f>IF(S$7&gt;0,S86/S$7," - ")</f>
        <v xml:space="preserve"> - </v>
      </c>
      <c r="T87" s="93" t="str">
        <f>IF(T$7&gt;0,T86/T$7," - ")</f>
        <v xml:space="preserve"> - </v>
      </c>
      <c r="V87" s="7"/>
      <c r="W87" s="93" t="str">
        <f>IF(W$7&gt;0,W86/W$7," - ")</f>
        <v xml:space="preserve"> - </v>
      </c>
      <c r="X87" s="93" t="str">
        <f>IF(X$7&gt;0,X86/X$7," - ")</f>
        <v xml:space="preserve"> - </v>
      </c>
      <c r="Z87" s="7"/>
      <c r="AA87" s="93" t="str">
        <f>IF(AA$7&gt;0,AA86/AA$7," - ")</f>
        <v xml:space="preserve"> - </v>
      </c>
      <c r="AB87" s="93" t="str">
        <f>IF(AB$7&gt;0,AB86/AB$7," - ")</f>
        <v xml:space="preserve"> - </v>
      </c>
      <c r="AD87" s="7"/>
      <c r="AE87" s="93" t="str">
        <f>IF(AE$7&gt;0,AE86/AE$7," - ")</f>
        <v xml:space="preserve"> - </v>
      </c>
      <c r="AF87" s="93" t="str">
        <f>IF(AF$7&gt;0,AF86/AF$7," - ")</f>
        <v xml:space="preserve"> - </v>
      </c>
      <c r="AH87" s="7"/>
      <c r="AI87" s="93" t="str">
        <f>IF(AI$7&gt;0,AI86/AI$7," - ")</f>
        <v xml:space="preserve"> - </v>
      </c>
      <c r="AJ87" s="93" t="str">
        <f>IF(AJ$7&gt;0,AJ86/AJ$7," - ")</f>
        <v xml:space="preserve"> - </v>
      </c>
      <c r="AL87" s="7"/>
      <c r="AM87" s="93" t="str">
        <f>IF(AM$7&gt;0,AM86/AM$7," - ")</f>
        <v xml:space="preserve"> - </v>
      </c>
      <c r="AN87" s="93" t="str">
        <f>IF(AN$7&gt;0,AN86/AN$7," - ")</f>
        <v xml:space="preserve"> - </v>
      </c>
      <c r="AP87" s="7"/>
      <c r="AQ87" s="93" t="str">
        <f>IF(AQ$7&gt;0,AQ86/AQ$7," - ")</f>
        <v xml:space="preserve"> - </v>
      </c>
      <c r="AR87" s="93" t="str">
        <f>IF(AR$7&gt;0,AR86/AR$7," - ")</f>
        <v xml:space="preserve"> - </v>
      </c>
      <c r="AT87" s="7"/>
      <c r="AU87" s="93" t="str">
        <f>IF(AU$7&gt;0,AU86/AU$7," - ")</f>
        <v xml:space="preserve"> - </v>
      </c>
      <c r="AV87" s="93" t="str">
        <f>IF(AV$7&gt;0,AV86/AV$7," - ")</f>
        <v xml:space="preserve"> - </v>
      </c>
      <c r="AY87" s="93" t="str">
        <f>IF(AY$7&gt;0,AY86/AY$7," - ")</f>
        <v xml:space="preserve"> - </v>
      </c>
      <c r="AZ87" s="93" t="str">
        <f>IF(AZ$7&gt;0,AZ86/AZ$7," - ")</f>
        <v xml:space="preserve"> - </v>
      </c>
    </row>
    <row r="88" spans="1:52" s="91" customFormat="1" ht="13.5" x14ac:dyDescent="0.3">
      <c r="A88" s="92"/>
      <c r="C88" s="93"/>
      <c r="D88" s="93"/>
      <c r="F88" s="7"/>
      <c r="G88" s="93"/>
      <c r="H88" s="93"/>
      <c r="J88" s="7"/>
      <c r="K88" s="93"/>
      <c r="L88" s="93"/>
      <c r="N88" s="7"/>
      <c r="O88" s="93"/>
      <c r="P88" s="93"/>
      <c r="R88" s="7"/>
      <c r="S88" s="93"/>
      <c r="T88" s="93"/>
      <c r="V88" s="7"/>
      <c r="W88" s="93"/>
      <c r="X88" s="93"/>
      <c r="Z88" s="7"/>
      <c r="AA88" s="93"/>
      <c r="AB88" s="93"/>
      <c r="AD88" s="7"/>
      <c r="AE88" s="93"/>
      <c r="AF88" s="93"/>
      <c r="AH88" s="7"/>
      <c r="AI88" s="93"/>
      <c r="AJ88" s="93"/>
      <c r="AL88" s="7"/>
      <c r="AM88" s="93"/>
      <c r="AN88" s="93"/>
      <c r="AP88" s="7"/>
      <c r="AQ88" s="93"/>
      <c r="AR88" s="93"/>
      <c r="AT88" s="7"/>
      <c r="AU88" s="93"/>
      <c r="AV88" s="93"/>
      <c r="AY88" s="93"/>
      <c r="AZ88" s="93"/>
    </row>
    <row r="89" spans="1:52" s="91" customFormat="1" x14ac:dyDescent="0.3">
      <c r="A89" s="52" t="s">
        <v>154</v>
      </c>
      <c r="B89" s="3"/>
      <c r="C89" s="49" t="s">
        <v>63</v>
      </c>
      <c r="D89" s="78" t="s">
        <v>2</v>
      </c>
      <c r="E89" s="81" t="s">
        <v>163</v>
      </c>
      <c r="F89" s="7"/>
      <c r="G89" s="49" t="s">
        <v>63</v>
      </c>
      <c r="H89" s="78" t="s">
        <v>2</v>
      </c>
      <c r="I89" s="81" t="s">
        <v>163</v>
      </c>
      <c r="J89" s="7"/>
      <c r="K89" s="49" t="s">
        <v>63</v>
      </c>
      <c r="L89" s="78" t="s">
        <v>2</v>
      </c>
      <c r="M89" s="81" t="s">
        <v>163</v>
      </c>
      <c r="N89" s="7"/>
      <c r="O89" s="49" t="s">
        <v>63</v>
      </c>
      <c r="P89" s="78" t="s">
        <v>2</v>
      </c>
      <c r="Q89" s="81" t="s">
        <v>163</v>
      </c>
      <c r="R89" s="7"/>
      <c r="S89" s="49" t="s">
        <v>63</v>
      </c>
      <c r="T89" s="78" t="s">
        <v>2</v>
      </c>
      <c r="U89" s="81" t="s">
        <v>163</v>
      </c>
      <c r="V89" s="7"/>
      <c r="W89" s="49" t="s">
        <v>63</v>
      </c>
      <c r="X89" s="78" t="s">
        <v>2</v>
      </c>
      <c r="Y89" s="81" t="s">
        <v>163</v>
      </c>
      <c r="Z89" s="7"/>
      <c r="AA89" s="49" t="s">
        <v>63</v>
      </c>
      <c r="AB89" s="78" t="s">
        <v>2</v>
      </c>
      <c r="AC89" s="81" t="s">
        <v>163</v>
      </c>
      <c r="AD89" s="7"/>
      <c r="AE89" s="49" t="s">
        <v>63</v>
      </c>
      <c r="AF89" s="78" t="s">
        <v>2</v>
      </c>
      <c r="AG89" s="81" t="s">
        <v>163</v>
      </c>
      <c r="AH89" s="7"/>
      <c r="AI89" s="49" t="s">
        <v>63</v>
      </c>
      <c r="AJ89" s="78" t="s">
        <v>2</v>
      </c>
      <c r="AK89" s="81" t="s">
        <v>163</v>
      </c>
      <c r="AL89" s="18"/>
      <c r="AM89" s="49" t="s">
        <v>63</v>
      </c>
      <c r="AN89" s="78" t="s">
        <v>2</v>
      </c>
      <c r="AO89" s="81" t="s">
        <v>163</v>
      </c>
      <c r="AP89" s="18"/>
      <c r="AQ89" s="49" t="s">
        <v>63</v>
      </c>
      <c r="AR89" s="78" t="s">
        <v>2</v>
      </c>
      <c r="AS89" s="81" t="s">
        <v>163</v>
      </c>
      <c r="AT89" s="18"/>
      <c r="AU89" s="49" t="s">
        <v>63</v>
      </c>
      <c r="AV89" s="78" t="s">
        <v>2</v>
      </c>
      <c r="AW89" s="81" t="s">
        <v>163</v>
      </c>
      <c r="AY89" s="14"/>
      <c r="AZ89" s="14"/>
    </row>
    <row r="90" spans="1:52" s="91" customFormat="1" ht="13.5" x14ac:dyDescent="0.3">
      <c r="A90" s="7" t="s">
        <v>170</v>
      </c>
      <c r="B90" s="3"/>
      <c r="C90" s="50"/>
      <c r="D90" s="36"/>
      <c r="E90" s="82">
        <f>C90-D90</f>
        <v>0</v>
      </c>
      <c r="F90" s="7"/>
      <c r="G90" s="50"/>
      <c r="H90" s="36"/>
      <c r="I90" s="82">
        <f>G90-H90</f>
        <v>0</v>
      </c>
      <c r="J90" s="7"/>
      <c r="K90" s="50"/>
      <c r="L90" s="36"/>
      <c r="M90" s="82">
        <f>K90-L90</f>
        <v>0</v>
      </c>
      <c r="N90" s="7"/>
      <c r="O90" s="50"/>
      <c r="P90" s="36"/>
      <c r="Q90" s="82">
        <f>O90-P90</f>
        <v>0</v>
      </c>
      <c r="R90" s="7"/>
      <c r="S90" s="50"/>
      <c r="T90" s="36"/>
      <c r="U90" s="82">
        <f>S90-T90</f>
        <v>0</v>
      </c>
      <c r="V90" s="7"/>
      <c r="W90" s="50"/>
      <c r="X90" s="36"/>
      <c r="Y90" s="82">
        <f>W90-X90</f>
        <v>0</v>
      </c>
      <c r="Z90" s="7"/>
      <c r="AA90" s="50"/>
      <c r="AB90" s="36"/>
      <c r="AC90" s="82">
        <f>AA90-AB90</f>
        <v>0</v>
      </c>
      <c r="AD90" s="7"/>
      <c r="AE90" s="50"/>
      <c r="AF90" s="36"/>
      <c r="AG90" s="82">
        <f>AE90-AF90</f>
        <v>0</v>
      </c>
      <c r="AH90" s="7"/>
      <c r="AI90" s="50"/>
      <c r="AJ90" s="36"/>
      <c r="AK90" s="82">
        <f>AI90-AJ90</f>
        <v>0</v>
      </c>
      <c r="AL90" s="7"/>
      <c r="AM90" s="50"/>
      <c r="AN90" s="36"/>
      <c r="AO90" s="82">
        <f>AM90-AN90</f>
        <v>0</v>
      </c>
      <c r="AP90" s="7"/>
      <c r="AQ90" s="50"/>
      <c r="AR90" s="36"/>
      <c r="AS90" s="82">
        <f>AQ90-AR90</f>
        <v>0</v>
      </c>
      <c r="AT90" s="7"/>
      <c r="AU90" s="50"/>
      <c r="AV90" s="36"/>
      <c r="AW90" s="82">
        <f>AU90-AV90</f>
        <v>0</v>
      </c>
      <c r="AY90" s="6">
        <f t="shared" ref="AY90:AZ94" si="70">SUM(C90,G90,K90,O90,S90,W90,AA90,AE90,AI90,AM90,AQ90,AU90)</f>
        <v>0</v>
      </c>
      <c r="AZ90" s="6">
        <f t="shared" si="70"/>
        <v>0</v>
      </c>
    </row>
    <row r="91" spans="1:52" s="91" customFormat="1" ht="13.5" x14ac:dyDescent="0.3">
      <c r="A91" s="3" t="s">
        <v>171</v>
      </c>
      <c r="B91" s="3"/>
      <c r="C91" s="50"/>
      <c r="D91" s="36"/>
      <c r="E91" s="82">
        <f>C91-D91</f>
        <v>0</v>
      </c>
      <c r="F91" s="7"/>
      <c r="G91" s="50"/>
      <c r="H91" s="36"/>
      <c r="I91" s="82">
        <f>G91-H91</f>
        <v>0</v>
      </c>
      <c r="J91" s="7"/>
      <c r="K91" s="50"/>
      <c r="L91" s="36"/>
      <c r="M91" s="82">
        <f>K91-L91</f>
        <v>0</v>
      </c>
      <c r="N91" s="7"/>
      <c r="O91" s="50"/>
      <c r="P91" s="36"/>
      <c r="Q91" s="82">
        <f>O91-P91</f>
        <v>0</v>
      </c>
      <c r="R91" s="7"/>
      <c r="S91" s="50"/>
      <c r="T91" s="36"/>
      <c r="U91" s="82">
        <f>S91-T91</f>
        <v>0</v>
      </c>
      <c r="V91" s="7"/>
      <c r="W91" s="50"/>
      <c r="X91" s="36"/>
      <c r="Y91" s="82">
        <f>W91-X91</f>
        <v>0</v>
      </c>
      <c r="Z91" s="7"/>
      <c r="AA91" s="50"/>
      <c r="AB91" s="36"/>
      <c r="AC91" s="82">
        <f>AA91-AB91</f>
        <v>0</v>
      </c>
      <c r="AD91" s="7"/>
      <c r="AE91" s="50"/>
      <c r="AF91" s="36"/>
      <c r="AG91" s="82">
        <f>AE91-AF91</f>
        <v>0</v>
      </c>
      <c r="AH91" s="7"/>
      <c r="AI91" s="50"/>
      <c r="AJ91" s="36"/>
      <c r="AK91" s="82">
        <f>AI91-AJ91</f>
        <v>0</v>
      </c>
      <c r="AL91" s="7"/>
      <c r="AM91" s="50"/>
      <c r="AN91" s="36"/>
      <c r="AO91" s="82">
        <f>AM91-AN91</f>
        <v>0</v>
      </c>
      <c r="AP91" s="7"/>
      <c r="AQ91" s="50"/>
      <c r="AR91" s="36"/>
      <c r="AS91" s="82">
        <f>AQ91-AR91</f>
        <v>0</v>
      </c>
      <c r="AT91" s="7"/>
      <c r="AU91" s="50"/>
      <c r="AV91" s="36"/>
      <c r="AW91" s="82">
        <f>AU91-AV91</f>
        <v>0</v>
      </c>
      <c r="AY91" s="6">
        <f t="shared" si="70"/>
        <v>0</v>
      </c>
      <c r="AZ91" s="6">
        <f t="shared" si="70"/>
        <v>0</v>
      </c>
    </row>
    <row r="92" spans="1:52" s="91" customFormat="1" ht="13.5" x14ac:dyDescent="0.3">
      <c r="A92" s="3" t="s">
        <v>172</v>
      </c>
      <c r="B92" s="3"/>
      <c r="C92" s="50"/>
      <c r="D92" s="36"/>
      <c r="E92" s="82">
        <f>C92-D92</f>
        <v>0</v>
      </c>
      <c r="F92" s="7"/>
      <c r="G92" s="50"/>
      <c r="H92" s="36"/>
      <c r="I92" s="82">
        <f>G92-H92</f>
        <v>0</v>
      </c>
      <c r="J92" s="7"/>
      <c r="K92" s="50"/>
      <c r="L92" s="36"/>
      <c r="M92" s="82">
        <f>K92-L92</f>
        <v>0</v>
      </c>
      <c r="N92" s="7"/>
      <c r="O92" s="50"/>
      <c r="P92" s="36"/>
      <c r="Q92" s="82">
        <f>O92-P92</f>
        <v>0</v>
      </c>
      <c r="R92" s="7"/>
      <c r="S92" s="50"/>
      <c r="T92" s="36"/>
      <c r="U92" s="82">
        <f>S92-T92</f>
        <v>0</v>
      </c>
      <c r="V92" s="7"/>
      <c r="W92" s="50"/>
      <c r="X92" s="36"/>
      <c r="Y92" s="82">
        <f>W92-X92</f>
        <v>0</v>
      </c>
      <c r="Z92" s="7"/>
      <c r="AA92" s="50"/>
      <c r="AB92" s="36"/>
      <c r="AC92" s="82">
        <f>AA92-AB92</f>
        <v>0</v>
      </c>
      <c r="AD92" s="7"/>
      <c r="AE92" s="50"/>
      <c r="AF92" s="36"/>
      <c r="AG92" s="82">
        <f>AE92-AF92</f>
        <v>0</v>
      </c>
      <c r="AH92" s="7"/>
      <c r="AI92" s="50"/>
      <c r="AJ92" s="36"/>
      <c r="AK92" s="82">
        <f>AI92-AJ92</f>
        <v>0</v>
      </c>
      <c r="AL92" s="7"/>
      <c r="AM92" s="50"/>
      <c r="AN92" s="36"/>
      <c r="AO92" s="82">
        <f>AM92-AN92</f>
        <v>0</v>
      </c>
      <c r="AP92" s="7"/>
      <c r="AQ92" s="50"/>
      <c r="AR92" s="36"/>
      <c r="AS92" s="82">
        <f>AQ92-AR92</f>
        <v>0</v>
      </c>
      <c r="AT92" s="7"/>
      <c r="AU92" s="50"/>
      <c r="AV92" s="36"/>
      <c r="AW92" s="82">
        <f>AU92-AV92</f>
        <v>0</v>
      </c>
      <c r="AY92" s="6">
        <f t="shared" si="70"/>
        <v>0</v>
      </c>
      <c r="AZ92" s="6">
        <f t="shared" si="70"/>
        <v>0</v>
      </c>
    </row>
    <row r="93" spans="1:52" s="91" customFormat="1" ht="13.5" x14ac:dyDescent="0.3">
      <c r="A93" s="3" t="s">
        <v>155</v>
      </c>
      <c r="B93" s="3"/>
      <c r="C93" s="80"/>
      <c r="D93" s="8"/>
      <c r="E93" s="82">
        <f>C93-D93</f>
        <v>0</v>
      </c>
      <c r="F93" s="7"/>
      <c r="G93" s="80"/>
      <c r="H93" s="8"/>
      <c r="I93" s="82">
        <f>G93-H93</f>
        <v>0</v>
      </c>
      <c r="J93" s="7"/>
      <c r="K93" s="80"/>
      <c r="L93" s="8"/>
      <c r="M93" s="82">
        <f>K93-L93</f>
        <v>0</v>
      </c>
      <c r="N93" s="7"/>
      <c r="O93" s="80"/>
      <c r="P93" s="8"/>
      <c r="Q93" s="82">
        <f>O93-P93</f>
        <v>0</v>
      </c>
      <c r="R93" s="7"/>
      <c r="S93" s="80"/>
      <c r="T93" s="8"/>
      <c r="U93" s="82">
        <f>S93-T93</f>
        <v>0</v>
      </c>
      <c r="V93" s="7"/>
      <c r="W93" s="80"/>
      <c r="X93" s="8"/>
      <c r="Y93" s="82">
        <f>W93-X93</f>
        <v>0</v>
      </c>
      <c r="Z93" s="7"/>
      <c r="AA93" s="80"/>
      <c r="AB93" s="8"/>
      <c r="AC93" s="82">
        <f>AA93-AB93</f>
        <v>0</v>
      </c>
      <c r="AD93" s="7"/>
      <c r="AE93" s="80"/>
      <c r="AF93" s="8"/>
      <c r="AG93" s="82">
        <f>AE93-AF93</f>
        <v>0</v>
      </c>
      <c r="AH93" s="7"/>
      <c r="AI93" s="80"/>
      <c r="AJ93" s="8"/>
      <c r="AK93" s="82">
        <f>AI93-AJ93</f>
        <v>0</v>
      </c>
      <c r="AL93" s="7"/>
      <c r="AM93" s="80"/>
      <c r="AN93" s="8"/>
      <c r="AO93" s="82">
        <f>AM93-AN93</f>
        <v>0</v>
      </c>
      <c r="AP93" s="7"/>
      <c r="AQ93" s="80"/>
      <c r="AR93" s="8"/>
      <c r="AS93" s="82">
        <f>AQ93-AR93</f>
        <v>0</v>
      </c>
      <c r="AT93" s="7"/>
      <c r="AU93" s="80"/>
      <c r="AV93" s="8"/>
      <c r="AW93" s="82">
        <f>AU93-AV93</f>
        <v>0</v>
      </c>
      <c r="AY93" s="6">
        <f t="shared" si="70"/>
        <v>0</v>
      </c>
      <c r="AZ93" s="6">
        <f t="shared" si="70"/>
        <v>0</v>
      </c>
    </row>
    <row r="94" spans="1:52" s="91" customFormat="1" ht="13.5" x14ac:dyDescent="0.3">
      <c r="A94" s="84" t="str">
        <f>"Total "&amp;A89</f>
        <v>Total FOOD</v>
      </c>
      <c r="B94" s="88"/>
      <c r="C94" s="83">
        <f>SUM(C89:C93)</f>
        <v>0</v>
      </c>
      <c r="D94" s="83">
        <f>SUM(D89:D93)</f>
        <v>0</v>
      </c>
      <c r="E94" s="82">
        <f>C94-D94</f>
        <v>0</v>
      </c>
      <c r="F94" s="7"/>
      <c r="G94" s="83">
        <f>SUM(G89:G93)</f>
        <v>0</v>
      </c>
      <c r="H94" s="83">
        <f>SUM(H89:H93)</f>
        <v>0</v>
      </c>
      <c r="I94" s="82">
        <f>G94-H94</f>
        <v>0</v>
      </c>
      <c r="J94" s="7"/>
      <c r="K94" s="83">
        <f>SUM(K89:K93)</f>
        <v>0</v>
      </c>
      <c r="L94" s="83">
        <f>SUM(L89:L93)</f>
        <v>0</v>
      </c>
      <c r="M94" s="82">
        <f>K94-L94</f>
        <v>0</v>
      </c>
      <c r="N94" s="7"/>
      <c r="O94" s="83">
        <f>SUM(O89:O93)</f>
        <v>0</v>
      </c>
      <c r="P94" s="83">
        <f>SUM(P89:P93)</f>
        <v>0</v>
      </c>
      <c r="Q94" s="82">
        <f>O94-P94</f>
        <v>0</v>
      </c>
      <c r="R94" s="7"/>
      <c r="S94" s="83">
        <f>SUM(S89:S93)</f>
        <v>0</v>
      </c>
      <c r="T94" s="83">
        <f>SUM(T89:T93)</f>
        <v>0</v>
      </c>
      <c r="U94" s="82">
        <f>S94-T94</f>
        <v>0</v>
      </c>
      <c r="V94" s="7"/>
      <c r="W94" s="83">
        <f>SUM(W89:W93)</f>
        <v>0</v>
      </c>
      <c r="X94" s="83">
        <f>SUM(X89:X93)</f>
        <v>0</v>
      </c>
      <c r="Y94" s="82">
        <f>W94-X94</f>
        <v>0</v>
      </c>
      <c r="Z94" s="7"/>
      <c r="AA94" s="83">
        <f>SUM(AA89:AA93)</f>
        <v>0</v>
      </c>
      <c r="AB94" s="83">
        <f>SUM(AB89:AB93)</f>
        <v>0</v>
      </c>
      <c r="AC94" s="82">
        <f>AA94-AB94</f>
        <v>0</v>
      </c>
      <c r="AD94" s="7"/>
      <c r="AE94" s="83">
        <f>SUM(AE89:AE93)</f>
        <v>0</v>
      </c>
      <c r="AF94" s="83">
        <f>SUM(AF89:AF93)</f>
        <v>0</v>
      </c>
      <c r="AG94" s="82">
        <f>AE94-AF94</f>
        <v>0</v>
      </c>
      <c r="AH94" s="7"/>
      <c r="AI94" s="83">
        <f>SUM(AI89:AI93)</f>
        <v>0</v>
      </c>
      <c r="AJ94" s="83">
        <f>SUM(AJ89:AJ93)</f>
        <v>0</v>
      </c>
      <c r="AK94" s="82">
        <f>AI94-AJ94</f>
        <v>0</v>
      </c>
      <c r="AL94" s="7"/>
      <c r="AM94" s="83">
        <f>SUM(AM89:AM93)</f>
        <v>0</v>
      </c>
      <c r="AN94" s="83">
        <f>SUM(AN89:AN93)</f>
        <v>0</v>
      </c>
      <c r="AO94" s="82">
        <f>AM94-AN94</f>
        <v>0</v>
      </c>
      <c r="AP94" s="7"/>
      <c r="AQ94" s="83">
        <f>SUM(AQ89:AQ93)</f>
        <v>0</v>
      </c>
      <c r="AR94" s="83">
        <f>SUM(AR89:AR93)</f>
        <v>0</v>
      </c>
      <c r="AS94" s="82">
        <f>AQ94-AR94</f>
        <v>0</v>
      </c>
      <c r="AT94" s="7"/>
      <c r="AU94" s="83">
        <f>SUM(AU89:AU93)</f>
        <v>0</v>
      </c>
      <c r="AV94" s="83">
        <f>SUM(AV89:AV93)</f>
        <v>0</v>
      </c>
      <c r="AW94" s="82">
        <f>AU94-AV94</f>
        <v>0</v>
      </c>
      <c r="AY94" s="83">
        <f t="shared" si="70"/>
        <v>0</v>
      </c>
      <c r="AZ94" s="83">
        <f t="shared" si="70"/>
        <v>0</v>
      </c>
    </row>
    <row r="95" spans="1:52" s="91" customFormat="1" ht="13.5" x14ac:dyDescent="0.3">
      <c r="A95" s="92" t="s">
        <v>182</v>
      </c>
      <c r="C95" s="93" t="str">
        <f>IF(C$7&gt;0,C94/C$7," - ")</f>
        <v xml:space="preserve"> - </v>
      </c>
      <c r="D95" s="93" t="str">
        <f>IF(D$7&gt;0,D94/D$7," - ")</f>
        <v xml:space="preserve"> - </v>
      </c>
      <c r="F95" s="7"/>
      <c r="G95" s="93" t="str">
        <f>IF(G$7&gt;0,G94/G$7," - ")</f>
        <v xml:space="preserve"> - </v>
      </c>
      <c r="H95" s="93" t="str">
        <f>IF(H$7&gt;0,H94/H$7," - ")</f>
        <v xml:space="preserve"> - </v>
      </c>
      <c r="J95" s="7"/>
      <c r="K95" s="93" t="str">
        <f>IF(K$7&gt;0,K94/K$7," - ")</f>
        <v xml:space="preserve"> - </v>
      </c>
      <c r="L95" s="93" t="str">
        <f>IF(L$7&gt;0,L94/L$7," - ")</f>
        <v xml:space="preserve"> - </v>
      </c>
      <c r="N95" s="7"/>
      <c r="O95" s="93" t="str">
        <f>IF(O$7&gt;0,O94/O$7," - ")</f>
        <v xml:space="preserve"> - </v>
      </c>
      <c r="P95" s="93" t="str">
        <f>IF(P$7&gt;0,P94/P$7," - ")</f>
        <v xml:space="preserve"> - </v>
      </c>
      <c r="R95" s="7"/>
      <c r="S95" s="93" t="str">
        <f>IF(S$7&gt;0,S94/S$7," - ")</f>
        <v xml:space="preserve"> - </v>
      </c>
      <c r="T95" s="93" t="str">
        <f>IF(T$7&gt;0,T94/T$7," - ")</f>
        <v xml:space="preserve"> - </v>
      </c>
      <c r="V95" s="7"/>
      <c r="W95" s="93" t="str">
        <f>IF(W$7&gt;0,W94/W$7," - ")</f>
        <v xml:space="preserve"> - </v>
      </c>
      <c r="X95" s="93" t="str">
        <f>IF(X$7&gt;0,X94/X$7," - ")</f>
        <v xml:space="preserve"> - </v>
      </c>
      <c r="Z95" s="7"/>
      <c r="AA95" s="93" t="str">
        <f>IF(AA$7&gt;0,AA94/AA$7," - ")</f>
        <v xml:space="preserve"> - </v>
      </c>
      <c r="AB95" s="93" t="str">
        <f>IF(AB$7&gt;0,AB94/AB$7," - ")</f>
        <v xml:space="preserve"> - </v>
      </c>
      <c r="AD95" s="7"/>
      <c r="AE95" s="93" t="str">
        <f>IF(AE$7&gt;0,AE94/AE$7," - ")</f>
        <v xml:space="preserve"> - </v>
      </c>
      <c r="AF95" s="93" t="str">
        <f>IF(AF$7&gt;0,AF94/AF$7," - ")</f>
        <v xml:space="preserve"> - </v>
      </c>
      <c r="AH95" s="7"/>
      <c r="AI95" s="93" t="str">
        <f>IF(AI$7&gt;0,AI94/AI$7," - ")</f>
        <v xml:space="preserve"> - </v>
      </c>
      <c r="AJ95" s="93" t="str">
        <f>IF(AJ$7&gt;0,AJ94/AJ$7," - ")</f>
        <v xml:space="preserve"> - </v>
      </c>
      <c r="AL95" s="7"/>
      <c r="AM95" s="93" t="str">
        <f>IF(AM$7&gt;0,AM94/AM$7," - ")</f>
        <v xml:space="preserve"> - </v>
      </c>
      <c r="AN95" s="93" t="str">
        <f>IF(AN$7&gt;0,AN94/AN$7," - ")</f>
        <v xml:space="preserve"> - </v>
      </c>
      <c r="AP95" s="7"/>
      <c r="AQ95" s="93" t="str">
        <f>IF(AQ$7&gt;0,AQ94/AQ$7," - ")</f>
        <v xml:space="preserve"> - </v>
      </c>
      <c r="AR95" s="93" t="str">
        <f>IF(AR$7&gt;0,AR94/AR$7," - ")</f>
        <v xml:space="preserve"> - </v>
      </c>
      <c r="AT95" s="7"/>
      <c r="AU95" s="93" t="str">
        <f>IF(AU$7&gt;0,AU94/AU$7," - ")</f>
        <v xml:space="preserve"> - </v>
      </c>
      <c r="AV95" s="93" t="str">
        <f>IF(AV$7&gt;0,AV94/AV$7," - ")</f>
        <v xml:space="preserve"> - </v>
      </c>
      <c r="AY95" s="93" t="str">
        <f>IF(AY$7&gt;0,AY94/AY$7," - ")</f>
        <v xml:space="preserve"> - </v>
      </c>
      <c r="AZ95" s="93" t="str">
        <f>IF(AZ$7&gt;0,AZ94/AZ$7," - ")</f>
        <v xml:space="preserve"> - </v>
      </c>
    </row>
    <row r="96" spans="1:52" s="91" customFormat="1" ht="13.5" x14ac:dyDescent="0.3">
      <c r="A96" s="92"/>
      <c r="C96" s="93"/>
      <c r="D96" s="93"/>
      <c r="F96" s="7"/>
      <c r="G96" s="93"/>
      <c r="H96" s="93"/>
      <c r="J96" s="7"/>
      <c r="K96" s="93"/>
      <c r="L96" s="93"/>
      <c r="N96" s="7"/>
      <c r="O96" s="93"/>
      <c r="P96" s="93"/>
      <c r="R96" s="7"/>
      <c r="S96" s="93"/>
      <c r="T96" s="93"/>
      <c r="V96" s="7"/>
      <c r="W96" s="93"/>
      <c r="X96" s="93"/>
      <c r="Z96" s="7"/>
      <c r="AA96" s="93"/>
      <c r="AB96" s="93"/>
      <c r="AD96" s="7"/>
      <c r="AE96" s="93"/>
      <c r="AF96" s="93"/>
      <c r="AH96" s="7"/>
      <c r="AI96" s="93"/>
      <c r="AJ96" s="93"/>
      <c r="AL96" s="7"/>
      <c r="AM96" s="93"/>
      <c r="AN96" s="93"/>
      <c r="AP96" s="7"/>
      <c r="AQ96" s="93"/>
      <c r="AR96" s="93"/>
      <c r="AT96" s="7"/>
      <c r="AU96" s="93"/>
      <c r="AV96" s="93"/>
      <c r="AY96" s="93"/>
      <c r="AZ96" s="93"/>
    </row>
    <row r="97" spans="1:52" s="91" customFormat="1" x14ac:dyDescent="0.3">
      <c r="A97" s="52" t="s">
        <v>16</v>
      </c>
      <c r="B97" s="3"/>
      <c r="C97" s="49" t="s">
        <v>63</v>
      </c>
      <c r="D97" s="78" t="s">
        <v>2</v>
      </c>
      <c r="E97" s="81" t="s">
        <v>163</v>
      </c>
      <c r="F97" s="7"/>
      <c r="G97" s="49" t="s">
        <v>63</v>
      </c>
      <c r="H97" s="78" t="s">
        <v>2</v>
      </c>
      <c r="I97" s="81" t="s">
        <v>163</v>
      </c>
      <c r="J97" s="7"/>
      <c r="K97" s="49" t="s">
        <v>63</v>
      </c>
      <c r="L97" s="78" t="s">
        <v>2</v>
      </c>
      <c r="M97" s="81" t="s">
        <v>163</v>
      </c>
      <c r="N97" s="7"/>
      <c r="O97" s="49" t="s">
        <v>63</v>
      </c>
      <c r="P97" s="78" t="s">
        <v>2</v>
      </c>
      <c r="Q97" s="81" t="s">
        <v>163</v>
      </c>
      <c r="R97" s="7"/>
      <c r="S97" s="49" t="s">
        <v>63</v>
      </c>
      <c r="T97" s="78" t="s">
        <v>2</v>
      </c>
      <c r="U97" s="81" t="s">
        <v>163</v>
      </c>
      <c r="V97" s="7"/>
      <c r="W97" s="49" t="s">
        <v>63</v>
      </c>
      <c r="X97" s="78" t="s">
        <v>2</v>
      </c>
      <c r="Y97" s="81" t="s">
        <v>163</v>
      </c>
      <c r="Z97" s="7"/>
      <c r="AA97" s="49" t="s">
        <v>63</v>
      </c>
      <c r="AB97" s="78" t="s">
        <v>2</v>
      </c>
      <c r="AC97" s="81" t="s">
        <v>163</v>
      </c>
      <c r="AD97" s="7"/>
      <c r="AE97" s="49" t="s">
        <v>63</v>
      </c>
      <c r="AF97" s="78" t="s">
        <v>2</v>
      </c>
      <c r="AG97" s="81" t="s">
        <v>163</v>
      </c>
      <c r="AH97" s="7"/>
      <c r="AI97" s="49" t="s">
        <v>63</v>
      </c>
      <c r="AJ97" s="78" t="s">
        <v>2</v>
      </c>
      <c r="AK97" s="81" t="s">
        <v>163</v>
      </c>
      <c r="AL97" s="18"/>
      <c r="AM97" s="49" t="s">
        <v>63</v>
      </c>
      <c r="AN97" s="78" t="s">
        <v>2</v>
      </c>
      <c r="AO97" s="81" t="s">
        <v>163</v>
      </c>
      <c r="AP97" s="18"/>
      <c r="AQ97" s="49" t="s">
        <v>63</v>
      </c>
      <c r="AR97" s="78" t="s">
        <v>2</v>
      </c>
      <c r="AS97" s="81" t="s">
        <v>163</v>
      </c>
      <c r="AT97" s="18"/>
      <c r="AU97" s="49" t="s">
        <v>63</v>
      </c>
      <c r="AV97" s="78" t="s">
        <v>2</v>
      </c>
      <c r="AW97" s="81" t="s">
        <v>163</v>
      </c>
      <c r="AY97" s="14"/>
      <c r="AZ97" s="14"/>
    </row>
    <row r="98" spans="1:52" s="91" customFormat="1" ht="13.5" x14ac:dyDescent="0.3">
      <c r="A98" s="3" t="s">
        <v>17</v>
      </c>
      <c r="B98" s="3"/>
      <c r="C98" s="50"/>
      <c r="D98" s="36"/>
      <c r="E98" s="82">
        <f t="shared" ref="E98:E105" si="71">C98-D98</f>
        <v>0</v>
      </c>
      <c r="F98" s="7"/>
      <c r="G98" s="50"/>
      <c r="H98" s="36"/>
      <c r="I98" s="82">
        <f t="shared" ref="I98:I105" si="72">G98-H98</f>
        <v>0</v>
      </c>
      <c r="J98" s="7"/>
      <c r="K98" s="50"/>
      <c r="L98" s="36"/>
      <c r="M98" s="82">
        <f t="shared" ref="M98:M105" si="73">K98-L98</f>
        <v>0</v>
      </c>
      <c r="N98" s="7"/>
      <c r="O98" s="50"/>
      <c r="P98" s="36"/>
      <c r="Q98" s="82">
        <f t="shared" ref="Q98:Q105" si="74">O98-P98</f>
        <v>0</v>
      </c>
      <c r="R98" s="7"/>
      <c r="S98" s="50"/>
      <c r="T98" s="36"/>
      <c r="U98" s="82">
        <f t="shared" ref="U98:U105" si="75">S98-T98</f>
        <v>0</v>
      </c>
      <c r="V98" s="7"/>
      <c r="W98" s="50"/>
      <c r="X98" s="36"/>
      <c r="Y98" s="82">
        <f t="shared" ref="Y98:Y105" si="76">W98-X98</f>
        <v>0</v>
      </c>
      <c r="Z98" s="7"/>
      <c r="AA98" s="50"/>
      <c r="AB98" s="36"/>
      <c r="AC98" s="82">
        <f t="shared" ref="AC98:AC105" si="77">AA98-AB98</f>
        <v>0</v>
      </c>
      <c r="AD98" s="7"/>
      <c r="AE98" s="50"/>
      <c r="AF98" s="36"/>
      <c r="AG98" s="82">
        <f t="shared" ref="AG98:AG105" si="78">AE98-AF98</f>
        <v>0</v>
      </c>
      <c r="AH98" s="7"/>
      <c r="AI98" s="50"/>
      <c r="AJ98" s="36"/>
      <c r="AK98" s="82">
        <f t="shared" ref="AK98:AK105" si="79">AI98-AJ98</f>
        <v>0</v>
      </c>
      <c r="AL98" s="7"/>
      <c r="AM98" s="50"/>
      <c r="AN98" s="36"/>
      <c r="AO98" s="82">
        <f t="shared" ref="AO98:AO105" si="80">AM98-AN98</f>
        <v>0</v>
      </c>
      <c r="AP98" s="7"/>
      <c r="AQ98" s="50"/>
      <c r="AR98" s="36"/>
      <c r="AS98" s="82">
        <f t="shared" ref="AS98:AS105" si="81">AQ98-AR98</f>
        <v>0</v>
      </c>
      <c r="AT98" s="7"/>
      <c r="AU98" s="50"/>
      <c r="AV98" s="36"/>
      <c r="AW98" s="82">
        <f t="shared" ref="AW98:AW105" si="82">AU98-AV98</f>
        <v>0</v>
      </c>
      <c r="AY98" s="6">
        <f t="shared" ref="AY98:AZ105" si="83">SUM(C98,G98,K98,O98,S98,W98,AA98,AE98,AI98,AM98,AQ98,AU98)</f>
        <v>0</v>
      </c>
      <c r="AZ98" s="6">
        <f t="shared" si="83"/>
        <v>0</v>
      </c>
    </row>
    <row r="99" spans="1:52" s="91" customFormat="1" ht="13.5" x14ac:dyDescent="0.3">
      <c r="A99" s="7" t="s">
        <v>57</v>
      </c>
      <c r="B99" s="3"/>
      <c r="C99" s="50"/>
      <c r="D99" s="36"/>
      <c r="E99" s="82">
        <f t="shared" si="71"/>
        <v>0</v>
      </c>
      <c r="F99" s="7"/>
      <c r="G99" s="50"/>
      <c r="H99" s="36"/>
      <c r="I99" s="82">
        <f t="shared" si="72"/>
        <v>0</v>
      </c>
      <c r="J99" s="7"/>
      <c r="K99" s="50"/>
      <c r="L99" s="36"/>
      <c r="M99" s="82">
        <f t="shared" si="73"/>
        <v>0</v>
      </c>
      <c r="N99" s="7"/>
      <c r="O99" s="50"/>
      <c r="P99" s="36"/>
      <c r="Q99" s="82">
        <f t="shared" si="74"/>
        <v>0</v>
      </c>
      <c r="R99" s="7"/>
      <c r="S99" s="50"/>
      <c r="T99" s="36"/>
      <c r="U99" s="82">
        <f t="shared" si="75"/>
        <v>0</v>
      </c>
      <c r="V99" s="7"/>
      <c r="W99" s="50"/>
      <c r="X99" s="36"/>
      <c r="Y99" s="82">
        <f t="shared" si="76"/>
        <v>0</v>
      </c>
      <c r="Z99" s="7"/>
      <c r="AA99" s="50"/>
      <c r="AB99" s="36"/>
      <c r="AC99" s="82">
        <f t="shared" si="77"/>
        <v>0</v>
      </c>
      <c r="AD99" s="7"/>
      <c r="AE99" s="50"/>
      <c r="AF99" s="36"/>
      <c r="AG99" s="82">
        <f t="shared" si="78"/>
        <v>0</v>
      </c>
      <c r="AH99" s="7"/>
      <c r="AI99" s="50"/>
      <c r="AJ99" s="36"/>
      <c r="AK99" s="82">
        <f t="shared" si="79"/>
        <v>0</v>
      </c>
      <c r="AL99" s="7"/>
      <c r="AM99" s="50"/>
      <c r="AN99" s="36"/>
      <c r="AO99" s="82">
        <f t="shared" si="80"/>
        <v>0</v>
      </c>
      <c r="AP99" s="7"/>
      <c r="AQ99" s="50"/>
      <c r="AR99" s="36"/>
      <c r="AS99" s="82">
        <f t="shared" si="81"/>
        <v>0</v>
      </c>
      <c r="AT99" s="7"/>
      <c r="AU99" s="50"/>
      <c r="AV99" s="36"/>
      <c r="AW99" s="82">
        <f t="shared" si="82"/>
        <v>0</v>
      </c>
      <c r="AY99" s="6">
        <f t="shared" si="83"/>
        <v>0</v>
      </c>
      <c r="AZ99" s="6">
        <f t="shared" si="83"/>
        <v>0</v>
      </c>
    </row>
    <row r="100" spans="1:52" s="91" customFormat="1" ht="13.5" x14ac:dyDescent="0.3">
      <c r="A100" s="3" t="s">
        <v>173</v>
      </c>
      <c r="B100" s="3"/>
      <c r="C100" s="50"/>
      <c r="D100" s="36"/>
      <c r="E100" s="82">
        <f t="shared" si="71"/>
        <v>0</v>
      </c>
      <c r="F100" s="7"/>
      <c r="G100" s="50"/>
      <c r="H100" s="36"/>
      <c r="I100" s="82">
        <f t="shared" si="72"/>
        <v>0</v>
      </c>
      <c r="J100" s="7"/>
      <c r="K100" s="50"/>
      <c r="L100" s="36"/>
      <c r="M100" s="82">
        <f t="shared" si="73"/>
        <v>0</v>
      </c>
      <c r="N100" s="7"/>
      <c r="O100" s="50"/>
      <c r="P100" s="36"/>
      <c r="Q100" s="82">
        <f t="shared" si="74"/>
        <v>0</v>
      </c>
      <c r="R100" s="7"/>
      <c r="S100" s="50"/>
      <c r="T100" s="36"/>
      <c r="U100" s="82">
        <f t="shared" si="75"/>
        <v>0</v>
      </c>
      <c r="V100" s="7"/>
      <c r="W100" s="50"/>
      <c r="X100" s="36"/>
      <c r="Y100" s="82">
        <f t="shared" si="76"/>
        <v>0</v>
      </c>
      <c r="Z100" s="7"/>
      <c r="AA100" s="50"/>
      <c r="AB100" s="36"/>
      <c r="AC100" s="82">
        <f t="shared" si="77"/>
        <v>0</v>
      </c>
      <c r="AD100" s="7"/>
      <c r="AE100" s="50"/>
      <c r="AF100" s="36"/>
      <c r="AG100" s="82">
        <f t="shared" si="78"/>
        <v>0</v>
      </c>
      <c r="AH100" s="7"/>
      <c r="AI100" s="50"/>
      <c r="AJ100" s="36"/>
      <c r="AK100" s="82">
        <f t="shared" si="79"/>
        <v>0</v>
      </c>
      <c r="AL100" s="7"/>
      <c r="AM100" s="50"/>
      <c r="AN100" s="36"/>
      <c r="AO100" s="82">
        <f t="shared" si="80"/>
        <v>0</v>
      </c>
      <c r="AP100" s="7"/>
      <c r="AQ100" s="50"/>
      <c r="AR100" s="36"/>
      <c r="AS100" s="82">
        <f t="shared" si="81"/>
        <v>0</v>
      </c>
      <c r="AT100" s="7"/>
      <c r="AU100" s="50"/>
      <c r="AV100" s="36"/>
      <c r="AW100" s="82">
        <f t="shared" si="82"/>
        <v>0</v>
      </c>
      <c r="AY100" s="6">
        <f t="shared" si="83"/>
        <v>0</v>
      </c>
      <c r="AZ100" s="6">
        <f t="shared" si="83"/>
        <v>0</v>
      </c>
    </row>
    <row r="101" spans="1:52" s="91" customFormat="1" ht="13.5" x14ac:dyDescent="0.3">
      <c r="A101" s="7" t="s">
        <v>39</v>
      </c>
      <c r="B101" s="3"/>
      <c r="C101" s="50"/>
      <c r="D101" s="36"/>
      <c r="E101" s="82">
        <f t="shared" si="71"/>
        <v>0</v>
      </c>
      <c r="F101" s="7"/>
      <c r="G101" s="50"/>
      <c r="H101" s="36"/>
      <c r="I101" s="82">
        <f t="shared" si="72"/>
        <v>0</v>
      </c>
      <c r="J101" s="7"/>
      <c r="K101" s="50"/>
      <c r="L101" s="36"/>
      <c r="M101" s="82">
        <f t="shared" si="73"/>
        <v>0</v>
      </c>
      <c r="N101" s="7"/>
      <c r="O101" s="50"/>
      <c r="P101" s="36"/>
      <c r="Q101" s="82">
        <f t="shared" si="74"/>
        <v>0</v>
      </c>
      <c r="R101" s="7"/>
      <c r="S101" s="50"/>
      <c r="T101" s="36"/>
      <c r="U101" s="82">
        <f t="shared" si="75"/>
        <v>0</v>
      </c>
      <c r="V101" s="7"/>
      <c r="W101" s="50"/>
      <c r="X101" s="36"/>
      <c r="Y101" s="82">
        <f t="shared" si="76"/>
        <v>0</v>
      </c>
      <c r="Z101" s="7"/>
      <c r="AA101" s="50"/>
      <c r="AB101" s="36"/>
      <c r="AC101" s="82">
        <f t="shared" si="77"/>
        <v>0</v>
      </c>
      <c r="AD101" s="7"/>
      <c r="AE101" s="50"/>
      <c r="AF101" s="36"/>
      <c r="AG101" s="82">
        <f t="shared" si="78"/>
        <v>0</v>
      </c>
      <c r="AH101" s="7"/>
      <c r="AI101" s="50"/>
      <c r="AJ101" s="36"/>
      <c r="AK101" s="82">
        <f t="shared" si="79"/>
        <v>0</v>
      </c>
      <c r="AL101" s="7"/>
      <c r="AM101" s="50"/>
      <c r="AN101" s="36"/>
      <c r="AO101" s="82">
        <f t="shared" si="80"/>
        <v>0</v>
      </c>
      <c r="AP101" s="7"/>
      <c r="AQ101" s="50"/>
      <c r="AR101" s="36"/>
      <c r="AS101" s="82">
        <f t="shared" si="81"/>
        <v>0</v>
      </c>
      <c r="AT101" s="7"/>
      <c r="AU101" s="50"/>
      <c r="AV101" s="36"/>
      <c r="AW101" s="82">
        <f t="shared" si="82"/>
        <v>0</v>
      </c>
      <c r="AY101" s="6">
        <f t="shared" si="83"/>
        <v>0</v>
      </c>
      <c r="AZ101" s="6">
        <f t="shared" si="83"/>
        <v>0</v>
      </c>
    </row>
    <row r="102" spans="1:52" s="91" customFormat="1" ht="13.5" x14ac:dyDescent="0.3">
      <c r="A102" s="7" t="s">
        <v>174</v>
      </c>
      <c r="B102" s="3"/>
      <c r="C102" s="50"/>
      <c r="D102" s="36"/>
      <c r="E102" s="82">
        <f t="shared" si="71"/>
        <v>0</v>
      </c>
      <c r="F102" s="7"/>
      <c r="G102" s="50"/>
      <c r="H102" s="36"/>
      <c r="I102" s="82">
        <f t="shared" si="72"/>
        <v>0</v>
      </c>
      <c r="J102" s="7"/>
      <c r="K102" s="50"/>
      <c r="L102" s="36"/>
      <c r="M102" s="82">
        <f t="shared" si="73"/>
        <v>0</v>
      </c>
      <c r="N102" s="7"/>
      <c r="O102" s="50"/>
      <c r="P102" s="36"/>
      <c r="Q102" s="82">
        <f t="shared" si="74"/>
        <v>0</v>
      </c>
      <c r="R102" s="7"/>
      <c r="S102" s="50"/>
      <c r="T102" s="36"/>
      <c r="U102" s="82">
        <f t="shared" si="75"/>
        <v>0</v>
      </c>
      <c r="V102" s="7"/>
      <c r="W102" s="50"/>
      <c r="X102" s="36"/>
      <c r="Y102" s="82">
        <f t="shared" si="76"/>
        <v>0</v>
      </c>
      <c r="Z102" s="7"/>
      <c r="AA102" s="50"/>
      <c r="AB102" s="36"/>
      <c r="AC102" s="82">
        <f t="shared" si="77"/>
        <v>0</v>
      </c>
      <c r="AD102" s="7"/>
      <c r="AE102" s="50"/>
      <c r="AF102" s="36"/>
      <c r="AG102" s="82">
        <f t="shared" si="78"/>
        <v>0</v>
      </c>
      <c r="AH102" s="7"/>
      <c r="AI102" s="50"/>
      <c r="AJ102" s="36"/>
      <c r="AK102" s="82">
        <f t="shared" si="79"/>
        <v>0</v>
      </c>
      <c r="AL102" s="7"/>
      <c r="AM102" s="50"/>
      <c r="AN102" s="36"/>
      <c r="AO102" s="82">
        <f t="shared" si="80"/>
        <v>0</v>
      </c>
      <c r="AP102" s="7"/>
      <c r="AQ102" s="50"/>
      <c r="AR102" s="36"/>
      <c r="AS102" s="82">
        <f t="shared" si="81"/>
        <v>0</v>
      </c>
      <c r="AT102" s="7"/>
      <c r="AU102" s="50"/>
      <c r="AV102" s="36"/>
      <c r="AW102" s="82">
        <f t="shared" si="82"/>
        <v>0</v>
      </c>
      <c r="AY102" s="6">
        <f t="shared" si="83"/>
        <v>0</v>
      </c>
      <c r="AZ102" s="6">
        <f t="shared" si="83"/>
        <v>0</v>
      </c>
    </row>
    <row r="103" spans="1:52" s="91" customFormat="1" ht="13.5" x14ac:dyDescent="0.3">
      <c r="A103" s="3" t="s">
        <v>40</v>
      </c>
      <c r="B103" s="3"/>
      <c r="C103" s="50"/>
      <c r="D103" s="36"/>
      <c r="E103" s="82">
        <f t="shared" si="71"/>
        <v>0</v>
      </c>
      <c r="F103" s="7"/>
      <c r="G103" s="50"/>
      <c r="H103" s="36"/>
      <c r="I103" s="82">
        <f t="shared" si="72"/>
        <v>0</v>
      </c>
      <c r="J103" s="7"/>
      <c r="K103" s="50"/>
      <c r="L103" s="36"/>
      <c r="M103" s="82">
        <f t="shared" si="73"/>
        <v>0</v>
      </c>
      <c r="N103" s="7"/>
      <c r="O103" s="50"/>
      <c r="P103" s="36"/>
      <c r="Q103" s="82">
        <f t="shared" si="74"/>
        <v>0</v>
      </c>
      <c r="R103" s="7"/>
      <c r="S103" s="50"/>
      <c r="T103" s="36"/>
      <c r="U103" s="82">
        <f t="shared" si="75"/>
        <v>0</v>
      </c>
      <c r="V103" s="7"/>
      <c r="W103" s="50"/>
      <c r="X103" s="36"/>
      <c r="Y103" s="82">
        <f t="shared" si="76"/>
        <v>0</v>
      </c>
      <c r="Z103" s="7"/>
      <c r="AA103" s="50"/>
      <c r="AB103" s="36"/>
      <c r="AC103" s="82">
        <f t="shared" si="77"/>
        <v>0</v>
      </c>
      <c r="AD103" s="7"/>
      <c r="AE103" s="50"/>
      <c r="AF103" s="36"/>
      <c r="AG103" s="82">
        <f t="shared" si="78"/>
        <v>0</v>
      </c>
      <c r="AH103" s="7"/>
      <c r="AI103" s="50"/>
      <c r="AJ103" s="36"/>
      <c r="AK103" s="82">
        <f t="shared" si="79"/>
        <v>0</v>
      </c>
      <c r="AL103" s="7"/>
      <c r="AM103" s="50"/>
      <c r="AN103" s="36"/>
      <c r="AO103" s="82">
        <f t="shared" si="80"/>
        <v>0</v>
      </c>
      <c r="AP103" s="7"/>
      <c r="AQ103" s="50"/>
      <c r="AR103" s="36"/>
      <c r="AS103" s="82">
        <f t="shared" si="81"/>
        <v>0</v>
      </c>
      <c r="AT103" s="7"/>
      <c r="AU103" s="50"/>
      <c r="AV103" s="36"/>
      <c r="AW103" s="82">
        <f t="shared" si="82"/>
        <v>0</v>
      </c>
      <c r="AY103" s="6">
        <f t="shared" si="83"/>
        <v>0</v>
      </c>
      <c r="AZ103" s="6">
        <f t="shared" si="83"/>
        <v>0</v>
      </c>
    </row>
    <row r="104" spans="1:52" s="91" customFormat="1" ht="13.5" x14ac:dyDescent="0.3">
      <c r="A104" s="3" t="s">
        <v>70</v>
      </c>
      <c r="B104" s="3"/>
      <c r="C104" s="79"/>
      <c r="D104" s="8"/>
      <c r="E104" s="82">
        <f t="shared" si="71"/>
        <v>0</v>
      </c>
      <c r="F104" s="7"/>
      <c r="G104" s="79"/>
      <c r="H104" s="8"/>
      <c r="I104" s="82">
        <f t="shared" si="72"/>
        <v>0</v>
      </c>
      <c r="J104" s="7"/>
      <c r="K104" s="79"/>
      <c r="L104" s="8"/>
      <c r="M104" s="82">
        <f t="shared" si="73"/>
        <v>0</v>
      </c>
      <c r="N104" s="7"/>
      <c r="O104" s="79"/>
      <c r="P104" s="8"/>
      <c r="Q104" s="82">
        <f t="shared" si="74"/>
        <v>0</v>
      </c>
      <c r="R104" s="7"/>
      <c r="S104" s="79"/>
      <c r="T104" s="8"/>
      <c r="U104" s="82">
        <f t="shared" si="75"/>
        <v>0</v>
      </c>
      <c r="V104" s="7"/>
      <c r="W104" s="79"/>
      <c r="X104" s="8"/>
      <c r="Y104" s="82">
        <f t="shared" si="76"/>
        <v>0</v>
      </c>
      <c r="Z104" s="7"/>
      <c r="AA104" s="79"/>
      <c r="AB104" s="8"/>
      <c r="AC104" s="82">
        <f t="shared" si="77"/>
        <v>0</v>
      </c>
      <c r="AD104" s="7"/>
      <c r="AE104" s="79"/>
      <c r="AF104" s="8"/>
      <c r="AG104" s="82">
        <f t="shared" si="78"/>
        <v>0</v>
      </c>
      <c r="AH104" s="7"/>
      <c r="AI104" s="79"/>
      <c r="AJ104" s="8"/>
      <c r="AK104" s="82">
        <f t="shared" si="79"/>
        <v>0</v>
      </c>
      <c r="AL104" s="7"/>
      <c r="AM104" s="79"/>
      <c r="AN104" s="8"/>
      <c r="AO104" s="82">
        <f t="shared" si="80"/>
        <v>0</v>
      </c>
      <c r="AP104" s="7"/>
      <c r="AQ104" s="79"/>
      <c r="AR104" s="8"/>
      <c r="AS104" s="82">
        <f t="shared" si="81"/>
        <v>0</v>
      </c>
      <c r="AT104" s="7"/>
      <c r="AU104" s="79"/>
      <c r="AV104" s="8"/>
      <c r="AW104" s="82">
        <f t="shared" si="82"/>
        <v>0</v>
      </c>
      <c r="AY104" s="6">
        <f t="shared" si="83"/>
        <v>0</v>
      </c>
      <c r="AZ104" s="6">
        <f t="shared" si="83"/>
        <v>0</v>
      </c>
    </row>
    <row r="105" spans="1:52" s="91" customFormat="1" ht="13.5" x14ac:dyDescent="0.3">
      <c r="A105" s="84" t="str">
        <f>"Total "&amp;A97</f>
        <v>Total TRANSPORTATION</v>
      </c>
      <c r="B105" s="88"/>
      <c r="C105" s="83">
        <f>SUM(C97:C104)</f>
        <v>0</v>
      </c>
      <c r="D105" s="83">
        <f>SUM(D97:D104)</f>
        <v>0</v>
      </c>
      <c r="E105" s="82">
        <f t="shared" si="71"/>
        <v>0</v>
      </c>
      <c r="F105" s="7"/>
      <c r="G105" s="83">
        <f>SUM(G97:G104)</f>
        <v>0</v>
      </c>
      <c r="H105" s="83">
        <f>SUM(H97:H104)</f>
        <v>0</v>
      </c>
      <c r="I105" s="82">
        <f t="shared" si="72"/>
        <v>0</v>
      </c>
      <c r="J105" s="7"/>
      <c r="K105" s="83">
        <f>SUM(K97:K104)</f>
        <v>0</v>
      </c>
      <c r="L105" s="83">
        <f>SUM(L97:L104)</f>
        <v>0</v>
      </c>
      <c r="M105" s="82">
        <f t="shared" si="73"/>
        <v>0</v>
      </c>
      <c r="N105" s="7"/>
      <c r="O105" s="83">
        <f>SUM(O97:O104)</f>
        <v>0</v>
      </c>
      <c r="P105" s="83">
        <f>SUM(P97:P104)</f>
        <v>0</v>
      </c>
      <c r="Q105" s="82">
        <f t="shared" si="74"/>
        <v>0</v>
      </c>
      <c r="R105" s="7"/>
      <c r="S105" s="83">
        <f>SUM(S97:S104)</f>
        <v>0</v>
      </c>
      <c r="T105" s="83">
        <f>SUM(T97:T104)</f>
        <v>0</v>
      </c>
      <c r="U105" s="82">
        <f t="shared" si="75"/>
        <v>0</v>
      </c>
      <c r="V105" s="7"/>
      <c r="W105" s="83">
        <f>SUM(W97:W104)</f>
        <v>0</v>
      </c>
      <c r="X105" s="83">
        <f>SUM(X97:X104)</f>
        <v>0</v>
      </c>
      <c r="Y105" s="82">
        <f t="shared" si="76"/>
        <v>0</v>
      </c>
      <c r="Z105" s="7"/>
      <c r="AA105" s="83">
        <f>SUM(AA97:AA104)</f>
        <v>0</v>
      </c>
      <c r="AB105" s="83">
        <f>SUM(AB97:AB104)</f>
        <v>0</v>
      </c>
      <c r="AC105" s="82">
        <f t="shared" si="77"/>
        <v>0</v>
      </c>
      <c r="AD105" s="7"/>
      <c r="AE105" s="83">
        <f>SUM(AE97:AE104)</f>
        <v>0</v>
      </c>
      <c r="AF105" s="83">
        <f>SUM(AF97:AF104)</f>
        <v>0</v>
      </c>
      <c r="AG105" s="82">
        <f t="shared" si="78"/>
        <v>0</v>
      </c>
      <c r="AH105" s="7"/>
      <c r="AI105" s="83">
        <f>SUM(AI97:AI104)</f>
        <v>0</v>
      </c>
      <c r="AJ105" s="83">
        <f>SUM(AJ97:AJ104)</f>
        <v>0</v>
      </c>
      <c r="AK105" s="82">
        <f t="shared" si="79"/>
        <v>0</v>
      </c>
      <c r="AL105" s="7"/>
      <c r="AM105" s="83">
        <f>SUM(AM97:AM104)</f>
        <v>0</v>
      </c>
      <c r="AN105" s="83">
        <f>SUM(AN97:AN104)</f>
        <v>0</v>
      </c>
      <c r="AO105" s="82">
        <f t="shared" si="80"/>
        <v>0</v>
      </c>
      <c r="AP105" s="7"/>
      <c r="AQ105" s="83">
        <f>SUM(AQ97:AQ104)</f>
        <v>0</v>
      </c>
      <c r="AR105" s="83">
        <f>SUM(AR97:AR104)</f>
        <v>0</v>
      </c>
      <c r="AS105" s="82">
        <f t="shared" si="81"/>
        <v>0</v>
      </c>
      <c r="AT105" s="7"/>
      <c r="AU105" s="83">
        <f>SUM(AU97:AU104)</f>
        <v>0</v>
      </c>
      <c r="AV105" s="83">
        <f>SUM(AV97:AV104)</f>
        <v>0</v>
      </c>
      <c r="AW105" s="82">
        <f t="shared" si="82"/>
        <v>0</v>
      </c>
      <c r="AY105" s="83">
        <f t="shared" si="83"/>
        <v>0</v>
      </c>
      <c r="AZ105" s="83">
        <f t="shared" si="83"/>
        <v>0</v>
      </c>
    </row>
    <row r="106" spans="1:52" s="91" customFormat="1" ht="13.5" x14ac:dyDescent="0.3">
      <c r="A106" s="92" t="s">
        <v>182</v>
      </c>
      <c r="C106" s="93" t="str">
        <f>IF(C$7&gt;0,C105/C$7," - ")</f>
        <v xml:space="preserve"> - </v>
      </c>
      <c r="D106" s="93" t="str">
        <f>IF(D$7&gt;0,D105/D$7," - ")</f>
        <v xml:space="preserve"> - </v>
      </c>
      <c r="F106" s="7"/>
      <c r="G106" s="93" t="str">
        <f>IF(G$7&gt;0,G105/G$7," - ")</f>
        <v xml:space="preserve"> - </v>
      </c>
      <c r="H106" s="93" t="str">
        <f>IF(H$7&gt;0,H105/H$7," - ")</f>
        <v xml:space="preserve"> - </v>
      </c>
      <c r="J106" s="7"/>
      <c r="K106" s="93" t="str">
        <f>IF(K$7&gt;0,K105/K$7," - ")</f>
        <v xml:space="preserve"> - </v>
      </c>
      <c r="L106" s="93" t="str">
        <f>IF(L$7&gt;0,L105/L$7," - ")</f>
        <v xml:space="preserve"> - </v>
      </c>
      <c r="N106" s="7"/>
      <c r="O106" s="93" t="str">
        <f>IF(O$7&gt;0,O105/O$7," - ")</f>
        <v xml:space="preserve"> - </v>
      </c>
      <c r="P106" s="93" t="str">
        <f>IF(P$7&gt;0,P105/P$7," - ")</f>
        <v xml:space="preserve"> - </v>
      </c>
      <c r="R106" s="7"/>
      <c r="S106" s="93" t="str">
        <f>IF(S$7&gt;0,S105/S$7," - ")</f>
        <v xml:space="preserve"> - </v>
      </c>
      <c r="T106" s="93" t="str">
        <f>IF(T$7&gt;0,T105/T$7," - ")</f>
        <v xml:space="preserve"> - </v>
      </c>
      <c r="V106" s="7"/>
      <c r="W106" s="93" t="str">
        <f>IF(W$7&gt;0,W105/W$7," - ")</f>
        <v xml:space="preserve"> - </v>
      </c>
      <c r="X106" s="93" t="str">
        <f>IF(X$7&gt;0,X105/X$7," - ")</f>
        <v xml:space="preserve"> - </v>
      </c>
      <c r="Z106" s="7"/>
      <c r="AA106" s="93" t="str">
        <f>IF(AA$7&gt;0,AA105/AA$7," - ")</f>
        <v xml:space="preserve"> - </v>
      </c>
      <c r="AB106" s="93" t="str">
        <f>IF(AB$7&gt;0,AB105/AB$7," - ")</f>
        <v xml:space="preserve"> - </v>
      </c>
      <c r="AD106" s="7"/>
      <c r="AE106" s="93" t="str">
        <f>IF(AE$7&gt;0,AE105/AE$7," - ")</f>
        <v xml:space="preserve"> - </v>
      </c>
      <c r="AF106" s="93" t="str">
        <f>IF(AF$7&gt;0,AF105/AF$7," - ")</f>
        <v xml:space="preserve"> - </v>
      </c>
      <c r="AH106" s="7"/>
      <c r="AI106" s="93" t="str">
        <f>IF(AI$7&gt;0,AI105/AI$7," - ")</f>
        <v xml:space="preserve"> - </v>
      </c>
      <c r="AJ106" s="93" t="str">
        <f>IF(AJ$7&gt;0,AJ105/AJ$7," - ")</f>
        <v xml:space="preserve"> - </v>
      </c>
      <c r="AL106" s="7"/>
      <c r="AM106" s="93" t="str">
        <f>IF(AM$7&gt;0,AM105/AM$7," - ")</f>
        <v xml:space="preserve"> - </v>
      </c>
      <c r="AN106" s="93" t="str">
        <f>IF(AN$7&gt;0,AN105/AN$7," - ")</f>
        <v xml:space="preserve"> - </v>
      </c>
      <c r="AP106" s="7"/>
      <c r="AQ106" s="93" t="str">
        <f>IF(AQ$7&gt;0,AQ105/AQ$7," - ")</f>
        <v xml:space="preserve"> - </v>
      </c>
      <c r="AR106" s="93" t="str">
        <f>IF(AR$7&gt;0,AR105/AR$7," - ")</f>
        <v xml:space="preserve"> - </v>
      </c>
      <c r="AT106" s="7"/>
      <c r="AU106" s="93" t="str">
        <f>IF(AU$7&gt;0,AU105/AU$7," - ")</f>
        <v xml:space="preserve"> - </v>
      </c>
      <c r="AV106" s="93" t="str">
        <f>IF(AV$7&gt;0,AV105/AV$7," - ")</f>
        <v xml:space="preserve"> - </v>
      </c>
      <c r="AY106" s="93" t="str">
        <f>IF(AY$7&gt;0,AY105/AY$7," - ")</f>
        <v xml:space="preserve"> - </v>
      </c>
      <c r="AZ106" s="93" t="str">
        <f>IF(AZ$7&gt;0,AZ105/AZ$7," - ")</f>
        <v xml:space="preserve"> - </v>
      </c>
    </row>
    <row r="107" spans="1:52" s="91" customFormat="1" ht="13.5" x14ac:dyDescent="0.3">
      <c r="A107" s="92"/>
      <c r="C107" s="93"/>
      <c r="D107" s="93"/>
      <c r="F107" s="7"/>
      <c r="G107" s="93"/>
      <c r="H107" s="93"/>
      <c r="J107" s="7"/>
      <c r="K107" s="93"/>
      <c r="L107" s="93"/>
      <c r="N107" s="7"/>
      <c r="O107" s="93"/>
      <c r="P107" s="93"/>
      <c r="R107" s="7"/>
      <c r="S107" s="93"/>
      <c r="T107" s="93"/>
      <c r="V107" s="7"/>
      <c r="W107" s="93"/>
      <c r="X107" s="93"/>
      <c r="Z107" s="7"/>
      <c r="AA107" s="93"/>
      <c r="AB107" s="93"/>
      <c r="AD107" s="7"/>
      <c r="AE107" s="93"/>
      <c r="AF107" s="93"/>
      <c r="AH107" s="7"/>
      <c r="AI107" s="93"/>
      <c r="AJ107" s="93"/>
      <c r="AL107" s="7"/>
      <c r="AM107" s="93"/>
      <c r="AN107" s="93"/>
      <c r="AP107" s="7"/>
      <c r="AQ107" s="93"/>
      <c r="AR107" s="93"/>
      <c r="AT107" s="7"/>
      <c r="AU107" s="93"/>
      <c r="AV107" s="93"/>
      <c r="AY107" s="93"/>
      <c r="AZ107" s="93"/>
    </row>
    <row r="108" spans="1:52" s="91" customFormat="1" x14ac:dyDescent="0.3">
      <c r="A108" s="52" t="s">
        <v>18</v>
      </c>
      <c r="B108" s="3"/>
      <c r="C108" s="49" t="s">
        <v>63</v>
      </c>
      <c r="D108" s="78" t="s">
        <v>2</v>
      </c>
      <c r="E108" s="81" t="s">
        <v>163</v>
      </c>
      <c r="F108" s="7"/>
      <c r="G108" s="49" t="s">
        <v>63</v>
      </c>
      <c r="H108" s="78" t="s">
        <v>2</v>
      </c>
      <c r="I108" s="81" t="s">
        <v>163</v>
      </c>
      <c r="J108" s="7"/>
      <c r="K108" s="49" t="s">
        <v>63</v>
      </c>
      <c r="L108" s="78" t="s">
        <v>2</v>
      </c>
      <c r="M108" s="81" t="s">
        <v>163</v>
      </c>
      <c r="N108" s="7"/>
      <c r="O108" s="49" t="s">
        <v>63</v>
      </c>
      <c r="P108" s="78" t="s">
        <v>2</v>
      </c>
      <c r="Q108" s="81" t="s">
        <v>163</v>
      </c>
      <c r="R108" s="7"/>
      <c r="S108" s="49" t="s">
        <v>63</v>
      </c>
      <c r="T108" s="78" t="s">
        <v>2</v>
      </c>
      <c r="U108" s="81" t="s">
        <v>163</v>
      </c>
      <c r="V108" s="7"/>
      <c r="W108" s="49" t="s">
        <v>63</v>
      </c>
      <c r="X108" s="78" t="s">
        <v>2</v>
      </c>
      <c r="Y108" s="81" t="s">
        <v>163</v>
      </c>
      <c r="Z108" s="7"/>
      <c r="AA108" s="49" t="s">
        <v>63</v>
      </c>
      <c r="AB108" s="78" t="s">
        <v>2</v>
      </c>
      <c r="AC108" s="81" t="s">
        <v>163</v>
      </c>
      <c r="AD108" s="7"/>
      <c r="AE108" s="49" t="s">
        <v>63</v>
      </c>
      <c r="AF108" s="78" t="s">
        <v>2</v>
      </c>
      <c r="AG108" s="81" t="s">
        <v>163</v>
      </c>
      <c r="AH108" s="7"/>
      <c r="AI108" s="49" t="s">
        <v>63</v>
      </c>
      <c r="AJ108" s="78" t="s">
        <v>2</v>
      </c>
      <c r="AK108" s="81" t="s">
        <v>163</v>
      </c>
      <c r="AL108" s="18"/>
      <c r="AM108" s="49" t="s">
        <v>63</v>
      </c>
      <c r="AN108" s="78" t="s">
        <v>2</v>
      </c>
      <c r="AO108" s="81" t="s">
        <v>163</v>
      </c>
      <c r="AP108" s="18"/>
      <c r="AQ108" s="49" t="s">
        <v>63</v>
      </c>
      <c r="AR108" s="78" t="s">
        <v>2</v>
      </c>
      <c r="AS108" s="81" t="s">
        <v>163</v>
      </c>
      <c r="AT108" s="18"/>
      <c r="AU108" s="49" t="s">
        <v>63</v>
      </c>
      <c r="AV108" s="78" t="s">
        <v>2</v>
      </c>
      <c r="AW108" s="81" t="s">
        <v>163</v>
      </c>
      <c r="AY108" s="15"/>
      <c r="AZ108" s="15"/>
    </row>
    <row r="109" spans="1:52" s="91" customFormat="1" ht="13.5" x14ac:dyDescent="0.3">
      <c r="A109" s="7" t="s">
        <v>55</v>
      </c>
      <c r="B109" s="3"/>
      <c r="C109" s="50"/>
      <c r="D109" s="36"/>
      <c r="E109" s="82">
        <f t="shared" ref="E109:E117" si="84">C109-D109</f>
        <v>0</v>
      </c>
      <c r="F109" s="7"/>
      <c r="G109" s="50"/>
      <c r="H109" s="36"/>
      <c r="I109" s="82">
        <f t="shared" ref="I109:I117" si="85">G109-H109</f>
        <v>0</v>
      </c>
      <c r="J109" s="7"/>
      <c r="K109" s="50"/>
      <c r="L109" s="36"/>
      <c r="M109" s="82">
        <f t="shared" ref="M109:M117" si="86">K109-L109</f>
        <v>0</v>
      </c>
      <c r="N109" s="7"/>
      <c r="O109" s="50"/>
      <c r="P109" s="36"/>
      <c r="Q109" s="82">
        <f t="shared" ref="Q109:Q117" si="87">O109-P109</f>
        <v>0</v>
      </c>
      <c r="R109" s="7"/>
      <c r="S109" s="50"/>
      <c r="T109" s="36"/>
      <c r="U109" s="82">
        <f t="shared" ref="U109:U117" si="88">S109-T109</f>
        <v>0</v>
      </c>
      <c r="V109" s="7"/>
      <c r="W109" s="50"/>
      <c r="X109" s="36"/>
      <c r="Y109" s="82">
        <f t="shared" ref="Y109:Y117" si="89">W109-X109</f>
        <v>0</v>
      </c>
      <c r="Z109" s="7"/>
      <c r="AA109" s="50"/>
      <c r="AB109" s="36"/>
      <c r="AC109" s="82">
        <f t="shared" ref="AC109:AC117" si="90">AA109-AB109</f>
        <v>0</v>
      </c>
      <c r="AD109" s="7"/>
      <c r="AE109" s="50"/>
      <c r="AF109" s="36"/>
      <c r="AG109" s="82">
        <f t="shared" ref="AG109:AG117" si="91">AE109-AF109</f>
        <v>0</v>
      </c>
      <c r="AH109" s="7"/>
      <c r="AI109" s="50"/>
      <c r="AJ109" s="36"/>
      <c r="AK109" s="82">
        <f t="shared" ref="AK109:AK117" si="92">AI109-AJ109</f>
        <v>0</v>
      </c>
      <c r="AL109" s="7"/>
      <c r="AM109" s="50"/>
      <c r="AN109" s="36"/>
      <c r="AO109" s="82">
        <f t="shared" ref="AO109:AO117" si="93">AM109-AN109</f>
        <v>0</v>
      </c>
      <c r="AP109" s="7"/>
      <c r="AQ109" s="50"/>
      <c r="AR109" s="36"/>
      <c r="AS109" s="82">
        <f t="shared" ref="AS109:AS117" si="94">AQ109-AR109</f>
        <v>0</v>
      </c>
      <c r="AT109" s="7"/>
      <c r="AU109" s="50"/>
      <c r="AV109" s="36"/>
      <c r="AW109" s="82">
        <f t="shared" ref="AW109:AW117" si="95">AU109-AV109</f>
        <v>0</v>
      </c>
      <c r="AY109" s="6">
        <f t="shared" ref="AY109:AY117" si="96">SUM(C109,G109,K109,O109,S109,W109,AA109,AE109,AI109,AM109,AQ109,AU109)</f>
        <v>0</v>
      </c>
      <c r="AZ109" s="6">
        <f t="shared" ref="AZ109:AZ117" si="97">SUM(D109,H109,L109,P109,T109,X109,AB109,AF109,AJ109,AN109,AR109,AV109)</f>
        <v>0</v>
      </c>
    </row>
    <row r="110" spans="1:52" s="91" customFormat="1" ht="13.5" x14ac:dyDescent="0.3">
      <c r="A110" s="7" t="s">
        <v>156</v>
      </c>
      <c r="B110" s="3"/>
      <c r="C110" s="50"/>
      <c r="D110" s="36"/>
      <c r="E110" s="82">
        <f t="shared" si="84"/>
        <v>0</v>
      </c>
      <c r="F110" s="7"/>
      <c r="G110" s="50"/>
      <c r="H110" s="36"/>
      <c r="I110" s="82">
        <f t="shared" si="85"/>
        <v>0</v>
      </c>
      <c r="J110" s="7"/>
      <c r="K110" s="50"/>
      <c r="L110" s="36"/>
      <c r="M110" s="82">
        <f t="shared" si="86"/>
        <v>0</v>
      </c>
      <c r="N110" s="7"/>
      <c r="O110" s="50"/>
      <c r="P110" s="36"/>
      <c r="Q110" s="82">
        <f t="shared" si="87"/>
        <v>0</v>
      </c>
      <c r="R110" s="7"/>
      <c r="S110" s="50"/>
      <c r="T110" s="36"/>
      <c r="U110" s="82">
        <f t="shared" si="88"/>
        <v>0</v>
      </c>
      <c r="V110" s="7"/>
      <c r="W110" s="50"/>
      <c r="X110" s="36"/>
      <c r="Y110" s="82">
        <f t="shared" si="89"/>
        <v>0</v>
      </c>
      <c r="Z110" s="7"/>
      <c r="AA110" s="50"/>
      <c r="AB110" s="36"/>
      <c r="AC110" s="82">
        <f t="shared" si="90"/>
        <v>0</v>
      </c>
      <c r="AD110" s="7"/>
      <c r="AE110" s="50"/>
      <c r="AF110" s="36"/>
      <c r="AG110" s="82">
        <f t="shared" si="91"/>
        <v>0</v>
      </c>
      <c r="AH110" s="7"/>
      <c r="AI110" s="50"/>
      <c r="AJ110" s="36"/>
      <c r="AK110" s="82">
        <f t="shared" si="92"/>
        <v>0</v>
      </c>
      <c r="AL110" s="7"/>
      <c r="AM110" s="50"/>
      <c r="AN110" s="36"/>
      <c r="AO110" s="82">
        <f t="shared" si="93"/>
        <v>0</v>
      </c>
      <c r="AP110" s="7"/>
      <c r="AQ110" s="50"/>
      <c r="AR110" s="36"/>
      <c r="AS110" s="82">
        <f t="shared" si="94"/>
        <v>0</v>
      </c>
      <c r="AT110" s="7"/>
      <c r="AU110" s="50"/>
      <c r="AV110" s="36"/>
      <c r="AW110" s="82">
        <f t="shared" si="95"/>
        <v>0</v>
      </c>
      <c r="AY110" s="6">
        <f t="shared" si="96"/>
        <v>0</v>
      </c>
      <c r="AZ110" s="6">
        <f t="shared" si="97"/>
        <v>0</v>
      </c>
    </row>
    <row r="111" spans="1:52" s="91" customFormat="1" ht="13.5" x14ac:dyDescent="0.3">
      <c r="A111" s="3" t="s">
        <v>157</v>
      </c>
      <c r="B111" s="3"/>
      <c r="C111" s="50"/>
      <c r="D111" s="36"/>
      <c r="E111" s="82">
        <f t="shared" si="84"/>
        <v>0</v>
      </c>
      <c r="F111" s="7"/>
      <c r="G111" s="50"/>
      <c r="H111" s="36"/>
      <c r="I111" s="82">
        <f t="shared" si="85"/>
        <v>0</v>
      </c>
      <c r="J111" s="7"/>
      <c r="K111" s="50"/>
      <c r="L111" s="36"/>
      <c r="M111" s="82">
        <f t="shared" si="86"/>
        <v>0</v>
      </c>
      <c r="N111" s="7"/>
      <c r="O111" s="50"/>
      <c r="P111" s="36"/>
      <c r="Q111" s="82">
        <f t="shared" si="87"/>
        <v>0</v>
      </c>
      <c r="R111" s="7"/>
      <c r="S111" s="50"/>
      <c r="T111" s="36"/>
      <c r="U111" s="82">
        <f t="shared" si="88"/>
        <v>0</v>
      </c>
      <c r="V111" s="7"/>
      <c r="W111" s="50"/>
      <c r="X111" s="36"/>
      <c r="Y111" s="82">
        <f t="shared" si="89"/>
        <v>0</v>
      </c>
      <c r="Z111" s="7"/>
      <c r="AA111" s="50"/>
      <c r="AB111" s="36"/>
      <c r="AC111" s="82">
        <f t="shared" si="90"/>
        <v>0</v>
      </c>
      <c r="AD111" s="7"/>
      <c r="AE111" s="50"/>
      <c r="AF111" s="36"/>
      <c r="AG111" s="82">
        <f t="shared" si="91"/>
        <v>0</v>
      </c>
      <c r="AH111" s="7"/>
      <c r="AI111" s="50"/>
      <c r="AJ111" s="36"/>
      <c r="AK111" s="82">
        <f t="shared" si="92"/>
        <v>0</v>
      </c>
      <c r="AL111" s="7"/>
      <c r="AM111" s="50"/>
      <c r="AN111" s="36"/>
      <c r="AO111" s="82">
        <f t="shared" si="93"/>
        <v>0</v>
      </c>
      <c r="AP111" s="7"/>
      <c r="AQ111" s="50"/>
      <c r="AR111" s="36"/>
      <c r="AS111" s="82">
        <f t="shared" si="94"/>
        <v>0</v>
      </c>
      <c r="AT111" s="7"/>
      <c r="AU111" s="50"/>
      <c r="AV111" s="36"/>
      <c r="AW111" s="82">
        <f t="shared" si="95"/>
        <v>0</v>
      </c>
      <c r="AY111" s="6">
        <f t="shared" si="96"/>
        <v>0</v>
      </c>
      <c r="AZ111" s="6">
        <f t="shared" si="97"/>
        <v>0</v>
      </c>
    </row>
    <row r="112" spans="1:52" s="91" customFormat="1" ht="13.5" x14ac:dyDescent="0.3">
      <c r="A112" s="3" t="s">
        <v>19</v>
      </c>
      <c r="B112" s="3"/>
      <c r="C112" s="50"/>
      <c r="D112" s="36"/>
      <c r="E112" s="82">
        <f t="shared" si="84"/>
        <v>0</v>
      </c>
      <c r="F112" s="7"/>
      <c r="G112" s="50"/>
      <c r="H112" s="36"/>
      <c r="I112" s="82">
        <f t="shared" si="85"/>
        <v>0</v>
      </c>
      <c r="J112" s="7"/>
      <c r="K112" s="50"/>
      <c r="L112" s="36"/>
      <c r="M112" s="82">
        <f t="shared" si="86"/>
        <v>0</v>
      </c>
      <c r="N112" s="7"/>
      <c r="O112" s="50"/>
      <c r="P112" s="36"/>
      <c r="Q112" s="82">
        <f t="shared" si="87"/>
        <v>0</v>
      </c>
      <c r="R112" s="7"/>
      <c r="S112" s="50"/>
      <c r="T112" s="36"/>
      <c r="U112" s="82">
        <f t="shared" si="88"/>
        <v>0</v>
      </c>
      <c r="V112" s="7"/>
      <c r="W112" s="50"/>
      <c r="X112" s="36"/>
      <c r="Y112" s="82">
        <f t="shared" si="89"/>
        <v>0</v>
      </c>
      <c r="Z112" s="7"/>
      <c r="AA112" s="50"/>
      <c r="AB112" s="36"/>
      <c r="AC112" s="82">
        <f t="shared" si="90"/>
        <v>0</v>
      </c>
      <c r="AD112" s="7"/>
      <c r="AE112" s="50"/>
      <c r="AF112" s="36"/>
      <c r="AG112" s="82">
        <f t="shared" si="91"/>
        <v>0</v>
      </c>
      <c r="AH112" s="7"/>
      <c r="AI112" s="50"/>
      <c r="AJ112" s="36"/>
      <c r="AK112" s="82">
        <f t="shared" si="92"/>
        <v>0</v>
      </c>
      <c r="AL112" s="7"/>
      <c r="AM112" s="50"/>
      <c r="AN112" s="36"/>
      <c r="AO112" s="82">
        <f t="shared" si="93"/>
        <v>0</v>
      </c>
      <c r="AP112" s="7"/>
      <c r="AQ112" s="50"/>
      <c r="AR112" s="36"/>
      <c r="AS112" s="82">
        <f t="shared" si="94"/>
        <v>0</v>
      </c>
      <c r="AT112" s="7"/>
      <c r="AU112" s="50"/>
      <c r="AV112" s="36"/>
      <c r="AW112" s="82">
        <f t="shared" si="95"/>
        <v>0</v>
      </c>
      <c r="AY112" s="6">
        <f t="shared" si="96"/>
        <v>0</v>
      </c>
      <c r="AZ112" s="6">
        <f t="shared" si="97"/>
        <v>0</v>
      </c>
    </row>
    <row r="113" spans="1:52" s="91" customFormat="1" ht="13.5" x14ac:dyDescent="0.3">
      <c r="A113" s="7" t="s">
        <v>20</v>
      </c>
      <c r="B113" s="3"/>
      <c r="C113" s="50"/>
      <c r="D113" s="36"/>
      <c r="E113" s="82">
        <f t="shared" si="84"/>
        <v>0</v>
      </c>
      <c r="F113" s="7"/>
      <c r="G113" s="50"/>
      <c r="H113" s="36"/>
      <c r="I113" s="82">
        <f t="shared" si="85"/>
        <v>0</v>
      </c>
      <c r="J113" s="7"/>
      <c r="K113" s="50"/>
      <c r="L113" s="36"/>
      <c r="M113" s="82">
        <f t="shared" si="86"/>
        <v>0</v>
      </c>
      <c r="N113" s="7"/>
      <c r="O113" s="50"/>
      <c r="P113" s="36"/>
      <c r="Q113" s="82">
        <f t="shared" si="87"/>
        <v>0</v>
      </c>
      <c r="R113" s="7"/>
      <c r="S113" s="50"/>
      <c r="T113" s="36"/>
      <c r="U113" s="82">
        <f t="shared" si="88"/>
        <v>0</v>
      </c>
      <c r="V113" s="7"/>
      <c r="W113" s="50"/>
      <c r="X113" s="36"/>
      <c r="Y113" s="82">
        <f t="shared" si="89"/>
        <v>0</v>
      </c>
      <c r="Z113" s="7"/>
      <c r="AA113" s="50"/>
      <c r="AB113" s="36"/>
      <c r="AC113" s="82">
        <f t="shared" si="90"/>
        <v>0</v>
      </c>
      <c r="AD113" s="7"/>
      <c r="AE113" s="50"/>
      <c r="AF113" s="36"/>
      <c r="AG113" s="82">
        <f t="shared" si="91"/>
        <v>0</v>
      </c>
      <c r="AH113" s="7"/>
      <c r="AI113" s="50"/>
      <c r="AJ113" s="36"/>
      <c r="AK113" s="82">
        <f t="shared" si="92"/>
        <v>0</v>
      </c>
      <c r="AL113" s="7"/>
      <c r="AM113" s="50"/>
      <c r="AN113" s="36"/>
      <c r="AO113" s="82">
        <f t="shared" si="93"/>
        <v>0</v>
      </c>
      <c r="AP113" s="7"/>
      <c r="AQ113" s="50"/>
      <c r="AR113" s="36"/>
      <c r="AS113" s="82">
        <f t="shared" si="94"/>
        <v>0</v>
      </c>
      <c r="AT113" s="7"/>
      <c r="AU113" s="50"/>
      <c r="AV113" s="36"/>
      <c r="AW113" s="82">
        <f t="shared" si="95"/>
        <v>0</v>
      </c>
      <c r="AY113" s="6">
        <f t="shared" si="96"/>
        <v>0</v>
      </c>
      <c r="AZ113" s="6">
        <f t="shared" si="97"/>
        <v>0</v>
      </c>
    </row>
    <row r="114" spans="1:52" s="91" customFormat="1" ht="13.5" x14ac:dyDescent="0.3">
      <c r="A114" s="3" t="s">
        <v>56</v>
      </c>
      <c r="B114" s="3"/>
      <c r="C114" s="50"/>
      <c r="D114" s="36"/>
      <c r="E114" s="82">
        <f t="shared" si="84"/>
        <v>0</v>
      </c>
      <c r="F114" s="7"/>
      <c r="G114" s="50"/>
      <c r="H114" s="36"/>
      <c r="I114" s="82">
        <f t="shared" si="85"/>
        <v>0</v>
      </c>
      <c r="J114" s="7"/>
      <c r="K114" s="50"/>
      <c r="L114" s="36"/>
      <c r="M114" s="82">
        <f t="shared" si="86"/>
        <v>0</v>
      </c>
      <c r="N114" s="7"/>
      <c r="O114" s="50"/>
      <c r="P114" s="36"/>
      <c r="Q114" s="82">
        <f t="shared" si="87"/>
        <v>0</v>
      </c>
      <c r="R114" s="7"/>
      <c r="S114" s="50"/>
      <c r="T114" s="36"/>
      <c r="U114" s="82">
        <f t="shared" si="88"/>
        <v>0</v>
      </c>
      <c r="V114" s="7"/>
      <c r="W114" s="50"/>
      <c r="X114" s="36"/>
      <c r="Y114" s="82">
        <f t="shared" si="89"/>
        <v>0</v>
      </c>
      <c r="Z114" s="7"/>
      <c r="AA114" s="50"/>
      <c r="AB114" s="36"/>
      <c r="AC114" s="82">
        <f t="shared" si="90"/>
        <v>0</v>
      </c>
      <c r="AD114" s="7"/>
      <c r="AE114" s="50"/>
      <c r="AF114" s="36"/>
      <c r="AG114" s="82">
        <f t="shared" si="91"/>
        <v>0</v>
      </c>
      <c r="AH114" s="7"/>
      <c r="AI114" s="50"/>
      <c r="AJ114" s="36"/>
      <c r="AK114" s="82">
        <f t="shared" si="92"/>
        <v>0</v>
      </c>
      <c r="AL114" s="7"/>
      <c r="AM114" s="50"/>
      <c r="AN114" s="36"/>
      <c r="AO114" s="82">
        <f t="shared" si="93"/>
        <v>0</v>
      </c>
      <c r="AP114" s="7"/>
      <c r="AQ114" s="50"/>
      <c r="AR114" s="36"/>
      <c r="AS114" s="82">
        <f t="shared" si="94"/>
        <v>0</v>
      </c>
      <c r="AT114" s="7"/>
      <c r="AU114" s="50"/>
      <c r="AV114" s="36"/>
      <c r="AW114" s="82">
        <f t="shared" si="95"/>
        <v>0</v>
      </c>
      <c r="AY114" s="6">
        <f t="shared" si="96"/>
        <v>0</v>
      </c>
      <c r="AZ114" s="6">
        <f t="shared" si="97"/>
        <v>0</v>
      </c>
    </row>
    <row r="115" spans="1:52" s="91" customFormat="1" ht="13.5" x14ac:dyDescent="0.3">
      <c r="A115" s="3" t="s">
        <v>60</v>
      </c>
      <c r="B115" s="3"/>
      <c r="C115" s="50"/>
      <c r="D115" s="36"/>
      <c r="E115" s="82">
        <f t="shared" si="84"/>
        <v>0</v>
      </c>
      <c r="F115" s="7"/>
      <c r="G115" s="50"/>
      <c r="H115" s="36"/>
      <c r="I115" s="82">
        <f t="shared" si="85"/>
        <v>0</v>
      </c>
      <c r="J115" s="7"/>
      <c r="K115" s="50"/>
      <c r="L115" s="36"/>
      <c r="M115" s="82">
        <f t="shared" si="86"/>
        <v>0</v>
      </c>
      <c r="N115" s="7"/>
      <c r="O115" s="50"/>
      <c r="P115" s="36"/>
      <c r="Q115" s="82">
        <f t="shared" si="87"/>
        <v>0</v>
      </c>
      <c r="R115" s="7"/>
      <c r="S115" s="50"/>
      <c r="T115" s="36"/>
      <c r="U115" s="82">
        <f t="shared" si="88"/>
        <v>0</v>
      </c>
      <c r="V115" s="7"/>
      <c r="W115" s="50"/>
      <c r="X115" s="36"/>
      <c r="Y115" s="82">
        <f t="shared" si="89"/>
        <v>0</v>
      </c>
      <c r="Z115" s="7"/>
      <c r="AA115" s="50"/>
      <c r="AB115" s="36"/>
      <c r="AC115" s="82">
        <f t="shared" si="90"/>
        <v>0</v>
      </c>
      <c r="AD115" s="7"/>
      <c r="AE115" s="50"/>
      <c r="AF115" s="36"/>
      <c r="AG115" s="82">
        <f t="shared" si="91"/>
        <v>0</v>
      </c>
      <c r="AH115" s="7"/>
      <c r="AI115" s="50"/>
      <c r="AJ115" s="36"/>
      <c r="AK115" s="82">
        <f t="shared" si="92"/>
        <v>0</v>
      </c>
      <c r="AL115" s="7"/>
      <c r="AM115" s="50"/>
      <c r="AN115" s="36"/>
      <c r="AO115" s="82">
        <f t="shared" si="93"/>
        <v>0</v>
      </c>
      <c r="AP115" s="7"/>
      <c r="AQ115" s="50"/>
      <c r="AR115" s="36"/>
      <c r="AS115" s="82">
        <f t="shared" si="94"/>
        <v>0</v>
      </c>
      <c r="AT115" s="7"/>
      <c r="AU115" s="50"/>
      <c r="AV115" s="36"/>
      <c r="AW115" s="82">
        <f t="shared" si="95"/>
        <v>0</v>
      </c>
      <c r="AY115" s="6">
        <f t="shared" si="96"/>
        <v>0</v>
      </c>
      <c r="AZ115" s="6">
        <f t="shared" si="97"/>
        <v>0</v>
      </c>
    </row>
    <row r="116" spans="1:52" s="91" customFormat="1" ht="13.5" x14ac:dyDescent="0.3">
      <c r="A116" s="3" t="s">
        <v>71</v>
      </c>
      <c r="B116" s="3"/>
      <c r="C116" s="79"/>
      <c r="D116" s="8"/>
      <c r="E116" s="82">
        <f t="shared" si="84"/>
        <v>0</v>
      </c>
      <c r="F116" s="7"/>
      <c r="G116" s="79"/>
      <c r="H116" s="8"/>
      <c r="I116" s="82">
        <f t="shared" si="85"/>
        <v>0</v>
      </c>
      <c r="J116" s="7"/>
      <c r="K116" s="79"/>
      <c r="L116" s="8"/>
      <c r="M116" s="82">
        <f t="shared" si="86"/>
        <v>0</v>
      </c>
      <c r="N116" s="7"/>
      <c r="O116" s="79"/>
      <c r="P116" s="8"/>
      <c r="Q116" s="82">
        <f t="shared" si="87"/>
        <v>0</v>
      </c>
      <c r="R116" s="7"/>
      <c r="S116" s="79"/>
      <c r="T116" s="8"/>
      <c r="U116" s="82">
        <f t="shared" si="88"/>
        <v>0</v>
      </c>
      <c r="V116" s="7"/>
      <c r="W116" s="79"/>
      <c r="X116" s="8"/>
      <c r="Y116" s="82">
        <f t="shared" si="89"/>
        <v>0</v>
      </c>
      <c r="Z116" s="7"/>
      <c r="AA116" s="79"/>
      <c r="AB116" s="8"/>
      <c r="AC116" s="82">
        <f t="shared" si="90"/>
        <v>0</v>
      </c>
      <c r="AD116" s="7"/>
      <c r="AE116" s="79"/>
      <c r="AF116" s="8"/>
      <c r="AG116" s="82">
        <f t="shared" si="91"/>
        <v>0</v>
      </c>
      <c r="AH116" s="7"/>
      <c r="AI116" s="79"/>
      <c r="AJ116" s="8"/>
      <c r="AK116" s="82">
        <f t="shared" si="92"/>
        <v>0</v>
      </c>
      <c r="AL116" s="7"/>
      <c r="AM116" s="79"/>
      <c r="AN116" s="8"/>
      <c r="AO116" s="82">
        <f t="shared" si="93"/>
        <v>0</v>
      </c>
      <c r="AP116" s="7"/>
      <c r="AQ116" s="79"/>
      <c r="AR116" s="8"/>
      <c r="AS116" s="82">
        <f t="shared" si="94"/>
        <v>0</v>
      </c>
      <c r="AT116" s="7"/>
      <c r="AU116" s="79"/>
      <c r="AV116" s="8"/>
      <c r="AW116" s="82">
        <f t="shared" si="95"/>
        <v>0</v>
      </c>
      <c r="AY116" s="6">
        <f t="shared" si="96"/>
        <v>0</v>
      </c>
      <c r="AZ116" s="6">
        <f t="shared" si="97"/>
        <v>0</v>
      </c>
    </row>
    <row r="117" spans="1:52" s="91" customFormat="1" ht="13.5" x14ac:dyDescent="0.3">
      <c r="A117" s="84" t="str">
        <f>"Total "&amp;A108</f>
        <v>Total HEALTH</v>
      </c>
      <c r="B117" s="88"/>
      <c r="C117" s="83">
        <f>SUM(C108:C116)</f>
        <v>0</v>
      </c>
      <c r="D117" s="83">
        <f>SUM(D108:D116)</f>
        <v>0</v>
      </c>
      <c r="E117" s="82">
        <f t="shared" si="84"/>
        <v>0</v>
      </c>
      <c r="F117" s="7"/>
      <c r="G117" s="83">
        <f>SUM(G108:G116)</f>
        <v>0</v>
      </c>
      <c r="H117" s="83">
        <f>SUM(H108:H116)</f>
        <v>0</v>
      </c>
      <c r="I117" s="82">
        <f t="shared" si="85"/>
        <v>0</v>
      </c>
      <c r="J117" s="7"/>
      <c r="K117" s="83">
        <f>SUM(K108:K116)</f>
        <v>0</v>
      </c>
      <c r="L117" s="83">
        <f>SUM(L108:L116)</f>
        <v>0</v>
      </c>
      <c r="M117" s="82">
        <f t="shared" si="86"/>
        <v>0</v>
      </c>
      <c r="N117" s="7"/>
      <c r="O117" s="83">
        <f>SUM(O108:O116)</f>
        <v>0</v>
      </c>
      <c r="P117" s="83">
        <f>SUM(P108:P116)</f>
        <v>0</v>
      </c>
      <c r="Q117" s="82">
        <f t="shared" si="87"/>
        <v>0</v>
      </c>
      <c r="R117" s="7"/>
      <c r="S117" s="83">
        <f>SUM(S108:S116)</f>
        <v>0</v>
      </c>
      <c r="T117" s="83">
        <f>SUM(T108:T116)</f>
        <v>0</v>
      </c>
      <c r="U117" s="82">
        <f t="shared" si="88"/>
        <v>0</v>
      </c>
      <c r="V117" s="7"/>
      <c r="W117" s="83">
        <f>SUM(W108:W116)</f>
        <v>0</v>
      </c>
      <c r="X117" s="83">
        <f>SUM(X108:X116)</f>
        <v>0</v>
      </c>
      <c r="Y117" s="82">
        <f t="shared" si="89"/>
        <v>0</v>
      </c>
      <c r="Z117" s="7"/>
      <c r="AA117" s="83">
        <f>SUM(AA108:AA116)</f>
        <v>0</v>
      </c>
      <c r="AB117" s="83">
        <f>SUM(AB108:AB116)</f>
        <v>0</v>
      </c>
      <c r="AC117" s="82">
        <f t="shared" si="90"/>
        <v>0</v>
      </c>
      <c r="AD117" s="7"/>
      <c r="AE117" s="83">
        <f>SUM(AE108:AE116)</f>
        <v>0</v>
      </c>
      <c r="AF117" s="83">
        <f>SUM(AF108:AF116)</f>
        <v>0</v>
      </c>
      <c r="AG117" s="82">
        <f t="shared" si="91"/>
        <v>0</v>
      </c>
      <c r="AH117" s="7"/>
      <c r="AI117" s="83">
        <f>SUM(AI108:AI116)</f>
        <v>0</v>
      </c>
      <c r="AJ117" s="83">
        <f>SUM(AJ108:AJ116)</f>
        <v>0</v>
      </c>
      <c r="AK117" s="82">
        <f t="shared" si="92"/>
        <v>0</v>
      </c>
      <c r="AL117" s="7"/>
      <c r="AM117" s="83">
        <f>SUM(AM108:AM116)</f>
        <v>0</v>
      </c>
      <c r="AN117" s="83">
        <f>SUM(AN108:AN116)</f>
        <v>0</v>
      </c>
      <c r="AO117" s="82">
        <f t="shared" si="93"/>
        <v>0</v>
      </c>
      <c r="AP117" s="7"/>
      <c r="AQ117" s="83">
        <f>SUM(AQ108:AQ116)</f>
        <v>0</v>
      </c>
      <c r="AR117" s="83">
        <f>SUM(AR108:AR116)</f>
        <v>0</v>
      </c>
      <c r="AS117" s="82">
        <f t="shared" si="94"/>
        <v>0</v>
      </c>
      <c r="AT117" s="7"/>
      <c r="AU117" s="83">
        <f>SUM(AU108:AU116)</f>
        <v>0</v>
      </c>
      <c r="AV117" s="83">
        <f>SUM(AV108:AV116)</f>
        <v>0</v>
      </c>
      <c r="AW117" s="82">
        <f t="shared" si="95"/>
        <v>0</v>
      </c>
      <c r="AY117" s="83">
        <f t="shared" si="96"/>
        <v>0</v>
      </c>
      <c r="AZ117" s="83">
        <f t="shared" si="97"/>
        <v>0</v>
      </c>
    </row>
    <row r="118" spans="1:52" s="91" customFormat="1" ht="13.5" x14ac:dyDescent="0.3">
      <c r="A118" s="92" t="s">
        <v>182</v>
      </c>
      <c r="C118" s="93" t="str">
        <f>IF(C$7&gt;0,C117/C$7," - ")</f>
        <v xml:space="preserve"> - </v>
      </c>
      <c r="D118" s="93" t="str">
        <f>IF(D$7&gt;0,D117/D$7," - ")</f>
        <v xml:space="preserve"> - </v>
      </c>
      <c r="F118" s="7"/>
      <c r="G118" s="93" t="str">
        <f>IF(G$7&gt;0,G117/G$7," - ")</f>
        <v xml:space="preserve"> - </v>
      </c>
      <c r="H118" s="93" t="str">
        <f>IF(H$7&gt;0,H117/H$7," - ")</f>
        <v xml:space="preserve"> - </v>
      </c>
      <c r="J118" s="7"/>
      <c r="K118" s="93" t="str">
        <f>IF(K$7&gt;0,K117/K$7," - ")</f>
        <v xml:space="preserve"> - </v>
      </c>
      <c r="L118" s="93" t="str">
        <f>IF(L$7&gt;0,L117/L$7," - ")</f>
        <v xml:space="preserve"> - </v>
      </c>
      <c r="N118" s="7"/>
      <c r="O118" s="93" t="str">
        <f>IF(O$7&gt;0,O117/O$7," - ")</f>
        <v xml:space="preserve"> - </v>
      </c>
      <c r="P118" s="93" t="str">
        <f>IF(P$7&gt;0,P117/P$7," - ")</f>
        <v xml:space="preserve"> - </v>
      </c>
      <c r="R118" s="7"/>
      <c r="S118" s="93" t="str">
        <f>IF(S$7&gt;0,S117/S$7," - ")</f>
        <v xml:space="preserve"> - </v>
      </c>
      <c r="T118" s="93" t="str">
        <f>IF(T$7&gt;0,T117/T$7," - ")</f>
        <v xml:space="preserve"> - </v>
      </c>
      <c r="V118" s="7"/>
      <c r="W118" s="93" t="str">
        <f>IF(W$7&gt;0,W117/W$7," - ")</f>
        <v xml:space="preserve"> - </v>
      </c>
      <c r="X118" s="93" t="str">
        <f>IF(X$7&gt;0,X117/X$7," - ")</f>
        <v xml:space="preserve"> - </v>
      </c>
      <c r="Z118" s="7"/>
      <c r="AA118" s="93" t="str">
        <f>IF(AA$7&gt;0,AA117/AA$7," - ")</f>
        <v xml:space="preserve"> - </v>
      </c>
      <c r="AB118" s="93" t="str">
        <f>IF(AB$7&gt;0,AB117/AB$7," - ")</f>
        <v xml:space="preserve"> - </v>
      </c>
      <c r="AD118" s="7"/>
      <c r="AE118" s="93" t="str">
        <f>IF(AE$7&gt;0,AE117/AE$7," - ")</f>
        <v xml:space="preserve"> - </v>
      </c>
      <c r="AF118" s="93" t="str">
        <f>IF(AF$7&gt;0,AF117/AF$7," - ")</f>
        <v xml:space="preserve"> - </v>
      </c>
      <c r="AH118" s="7"/>
      <c r="AI118" s="93" t="str">
        <f>IF(AI$7&gt;0,AI117/AI$7," - ")</f>
        <v xml:space="preserve"> - </v>
      </c>
      <c r="AJ118" s="93" t="str">
        <f>IF(AJ$7&gt;0,AJ117/AJ$7," - ")</f>
        <v xml:space="preserve"> - </v>
      </c>
      <c r="AL118" s="7"/>
      <c r="AM118" s="93" t="str">
        <f>IF(AM$7&gt;0,AM117/AM$7," - ")</f>
        <v xml:space="preserve"> - </v>
      </c>
      <c r="AN118" s="93" t="str">
        <f>IF(AN$7&gt;0,AN117/AN$7," - ")</f>
        <v xml:space="preserve"> - </v>
      </c>
      <c r="AP118" s="7"/>
      <c r="AQ118" s="93" t="str">
        <f>IF(AQ$7&gt;0,AQ117/AQ$7," - ")</f>
        <v xml:space="preserve"> - </v>
      </c>
      <c r="AR118" s="93" t="str">
        <f>IF(AR$7&gt;0,AR117/AR$7," - ")</f>
        <v xml:space="preserve"> - </v>
      </c>
      <c r="AT118" s="7"/>
      <c r="AU118" s="93" t="str">
        <f>IF(AU$7&gt;0,AU117/AU$7," - ")</f>
        <v xml:space="preserve"> - </v>
      </c>
      <c r="AV118" s="93" t="str">
        <f>IF(AV$7&gt;0,AV117/AV$7," - ")</f>
        <v xml:space="preserve"> - </v>
      </c>
      <c r="AY118" s="93" t="str">
        <f>IF(AY$7&gt;0,AY117/AY$7," - ")</f>
        <v xml:space="preserve"> - </v>
      </c>
      <c r="AZ118" s="93" t="str">
        <f>IF(AZ$7&gt;0,AZ117/AZ$7," - ")</f>
        <v xml:space="preserve"> - </v>
      </c>
    </row>
    <row r="119" spans="1:52" s="91" customFormat="1" ht="13.5" x14ac:dyDescent="0.3">
      <c r="A119" s="92"/>
      <c r="C119" s="93"/>
      <c r="D119" s="93"/>
      <c r="F119" s="7"/>
      <c r="G119" s="93"/>
      <c r="H119" s="93"/>
      <c r="J119" s="7"/>
      <c r="K119" s="93"/>
      <c r="L119" s="93"/>
      <c r="N119" s="7"/>
      <c r="O119" s="93"/>
      <c r="P119" s="93"/>
      <c r="R119" s="7"/>
      <c r="S119" s="93"/>
      <c r="T119" s="93"/>
      <c r="V119" s="7"/>
      <c r="W119" s="93"/>
      <c r="X119" s="93"/>
      <c r="Z119" s="7"/>
      <c r="AA119" s="93"/>
      <c r="AB119" s="93"/>
      <c r="AD119" s="7"/>
      <c r="AE119" s="93"/>
      <c r="AF119" s="93"/>
      <c r="AH119" s="7"/>
      <c r="AI119" s="93"/>
      <c r="AJ119" s="93"/>
      <c r="AL119" s="7"/>
      <c r="AM119" s="93"/>
      <c r="AN119" s="93"/>
      <c r="AP119" s="7"/>
      <c r="AQ119" s="93"/>
      <c r="AR119" s="93"/>
      <c r="AT119" s="7"/>
      <c r="AU119" s="93"/>
      <c r="AV119" s="93"/>
      <c r="AY119" s="93"/>
      <c r="AZ119" s="93"/>
    </row>
    <row r="120" spans="1:52" s="91" customFormat="1" x14ac:dyDescent="0.3">
      <c r="A120" s="52" t="s">
        <v>30</v>
      </c>
      <c r="B120" s="3"/>
      <c r="C120" s="49" t="s">
        <v>63</v>
      </c>
      <c r="D120" s="78" t="s">
        <v>2</v>
      </c>
      <c r="E120" s="81" t="s">
        <v>163</v>
      </c>
      <c r="F120" s="7"/>
      <c r="G120" s="49" t="s">
        <v>63</v>
      </c>
      <c r="H120" s="78" t="s">
        <v>2</v>
      </c>
      <c r="I120" s="81" t="s">
        <v>163</v>
      </c>
      <c r="J120" s="7"/>
      <c r="K120" s="49" t="s">
        <v>63</v>
      </c>
      <c r="L120" s="78" t="s">
        <v>2</v>
      </c>
      <c r="M120" s="81" t="s">
        <v>163</v>
      </c>
      <c r="N120" s="7"/>
      <c r="O120" s="49" t="s">
        <v>63</v>
      </c>
      <c r="P120" s="78" t="s">
        <v>2</v>
      </c>
      <c r="Q120" s="81" t="s">
        <v>163</v>
      </c>
      <c r="R120" s="7"/>
      <c r="S120" s="49" t="s">
        <v>63</v>
      </c>
      <c r="T120" s="78" t="s">
        <v>2</v>
      </c>
      <c r="U120" s="81" t="s">
        <v>163</v>
      </c>
      <c r="V120" s="7"/>
      <c r="W120" s="49" t="s">
        <v>63</v>
      </c>
      <c r="X120" s="78" t="s">
        <v>2</v>
      </c>
      <c r="Y120" s="81" t="s">
        <v>163</v>
      </c>
      <c r="Z120" s="7"/>
      <c r="AA120" s="49" t="s">
        <v>63</v>
      </c>
      <c r="AB120" s="78" t="s">
        <v>2</v>
      </c>
      <c r="AC120" s="81" t="s">
        <v>163</v>
      </c>
      <c r="AD120" s="7"/>
      <c r="AE120" s="49" t="s">
        <v>63</v>
      </c>
      <c r="AF120" s="78" t="s">
        <v>2</v>
      </c>
      <c r="AG120" s="81" t="s">
        <v>163</v>
      </c>
      <c r="AH120" s="7"/>
      <c r="AI120" s="49" t="s">
        <v>63</v>
      </c>
      <c r="AJ120" s="78" t="s">
        <v>2</v>
      </c>
      <c r="AK120" s="81" t="s">
        <v>163</v>
      </c>
      <c r="AL120" s="18"/>
      <c r="AM120" s="49" t="s">
        <v>63</v>
      </c>
      <c r="AN120" s="78" t="s">
        <v>2</v>
      </c>
      <c r="AO120" s="81" t="s">
        <v>163</v>
      </c>
      <c r="AP120" s="18"/>
      <c r="AQ120" s="49" t="s">
        <v>63</v>
      </c>
      <c r="AR120" s="78" t="s">
        <v>2</v>
      </c>
      <c r="AS120" s="81" t="s">
        <v>163</v>
      </c>
      <c r="AT120" s="18"/>
      <c r="AU120" s="49" t="s">
        <v>63</v>
      </c>
      <c r="AV120" s="78" t="s">
        <v>2</v>
      </c>
      <c r="AW120" s="81" t="s">
        <v>163</v>
      </c>
      <c r="AY120" s="15"/>
      <c r="AZ120" s="15"/>
    </row>
    <row r="121" spans="1:52" s="91" customFormat="1" ht="13.5" x14ac:dyDescent="0.3">
      <c r="A121" s="7" t="s">
        <v>161</v>
      </c>
      <c r="B121" s="3"/>
      <c r="C121" s="50"/>
      <c r="D121" s="36"/>
      <c r="E121" s="82">
        <f t="shared" ref="E121:E128" si="98">C121-D121</f>
        <v>0</v>
      </c>
      <c r="F121" s="7"/>
      <c r="G121" s="50"/>
      <c r="H121" s="36"/>
      <c r="I121" s="82">
        <f t="shared" ref="I121:I128" si="99">G121-H121</f>
        <v>0</v>
      </c>
      <c r="J121" s="7"/>
      <c r="K121" s="50"/>
      <c r="L121" s="36"/>
      <c r="M121" s="82">
        <f t="shared" ref="M121:M128" si="100">K121-L121</f>
        <v>0</v>
      </c>
      <c r="N121" s="7"/>
      <c r="O121" s="50"/>
      <c r="P121" s="36"/>
      <c r="Q121" s="82">
        <f t="shared" ref="Q121:Q128" si="101">O121-P121</f>
        <v>0</v>
      </c>
      <c r="R121" s="7"/>
      <c r="S121" s="50"/>
      <c r="T121" s="36"/>
      <c r="U121" s="82">
        <f t="shared" ref="U121:U128" si="102">S121-T121</f>
        <v>0</v>
      </c>
      <c r="V121" s="7"/>
      <c r="W121" s="50"/>
      <c r="X121" s="36"/>
      <c r="Y121" s="82">
        <f t="shared" ref="Y121:Y128" si="103">W121-X121</f>
        <v>0</v>
      </c>
      <c r="Z121" s="7"/>
      <c r="AA121" s="50"/>
      <c r="AB121" s="36"/>
      <c r="AC121" s="82">
        <f t="shared" ref="AC121:AC128" si="104">AA121-AB121</f>
        <v>0</v>
      </c>
      <c r="AD121" s="7"/>
      <c r="AE121" s="50"/>
      <c r="AF121" s="36"/>
      <c r="AG121" s="82">
        <f t="shared" ref="AG121:AG128" si="105">AE121-AF121</f>
        <v>0</v>
      </c>
      <c r="AH121" s="7"/>
      <c r="AI121" s="50"/>
      <c r="AJ121" s="36"/>
      <c r="AK121" s="82">
        <f t="shared" ref="AK121:AK128" si="106">AI121-AJ121</f>
        <v>0</v>
      </c>
      <c r="AL121" s="7"/>
      <c r="AM121" s="50"/>
      <c r="AN121" s="36"/>
      <c r="AO121" s="82">
        <f t="shared" ref="AO121:AO128" si="107">AM121-AN121</f>
        <v>0</v>
      </c>
      <c r="AP121" s="7"/>
      <c r="AQ121" s="50"/>
      <c r="AR121" s="36"/>
      <c r="AS121" s="82">
        <f t="shared" ref="AS121:AS128" si="108">AQ121-AR121</f>
        <v>0</v>
      </c>
      <c r="AT121" s="7"/>
      <c r="AU121" s="50"/>
      <c r="AV121" s="36"/>
      <c r="AW121" s="82">
        <f t="shared" ref="AW121:AW128" si="109">AU121-AV121</f>
        <v>0</v>
      </c>
      <c r="AY121" s="6">
        <f t="shared" ref="AY121:AZ128" si="110">SUM(C121,G121,K121,O121,S121,W121,AA121,AE121,AI121,AM121,AQ121,AU121)</f>
        <v>0</v>
      </c>
      <c r="AZ121" s="6">
        <f t="shared" si="110"/>
        <v>0</v>
      </c>
    </row>
    <row r="122" spans="1:52" s="91" customFormat="1" ht="13.5" x14ac:dyDescent="0.3">
      <c r="A122" s="7" t="s">
        <v>8</v>
      </c>
      <c r="B122" s="3"/>
      <c r="C122" s="50"/>
      <c r="D122" s="36"/>
      <c r="E122" s="82">
        <f t="shared" si="98"/>
        <v>0</v>
      </c>
      <c r="F122" s="7"/>
      <c r="G122" s="50"/>
      <c r="H122" s="36"/>
      <c r="I122" s="82">
        <f t="shared" si="99"/>
        <v>0</v>
      </c>
      <c r="J122" s="7"/>
      <c r="K122" s="50"/>
      <c r="L122" s="36"/>
      <c r="M122" s="82">
        <f t="shared" si="100"/>
        <v>0</v>
      </c>
      <c r="N122" s="7"/>
      <c r="O122" s="50"/>
      <c r="P122" s="36"/>
      <c r="Q122" s="82">
        <f t="shared" si="101"/>
        <v>0</v>
      </c>
      <c r="R122" s="7"/>
      <c r="S122" s="50"/>
      <c r="T122" s="36"/>
      <c r="U122" s="82">
        <f t="shared" si="102"/>
        <v>0</v>
      </c>
      <c r="V122" s="7"/>
      <c r="W122" s="50"/>
      <c r="X122" s="36"/>
      <c r="Y122" s="82">
        <f t="shared" si="103"/>
        <v>0</v>
      </c>
      <c r="Z122" s="7"/>
      <c r="AA122" s="50"/>
      <c r="AB122" s="36"/>
      <c r="AC122" s="82">
        <f t="shared" si="104"/>
        <v>0</v>
      </c>
      <c r="AD122" s="7"/>
      <c r="AE122" s="50"/>
      <c r="AF122" s="36"/>
      <c r="AG122" s="82">
        <f t="shared" si="105"/>
        <v>0</v>
      </c>
      <c r="AH122" s="7"/>
      <c r="AI122" s="50"/>
      <c r="AJ122" s="36"/>
      <c r="AK122" s="82">
        <f t="shared" si="106"/>
        <v>0</v>
      </c>
      <c r="AL122" s="7"/>
      <c r="AM122" s="50"/>
      <c r="AN122" s="36"/>
      <c r="AO122" s="82">
        <f t="shared" si="107"/>
        <v>0</v>
      </c>
      <c r="AP122" s="7"/>
      <c r="AQ122" s="50"/>
      <c r="AR122" s="36"/>
      <c r="AS122" s="82">
        <f t="shared" si="108"/>
        <v>0</v>
      </c>
      <c r="AT122" s="7"/>
      <c r="AU122" s="50"/>
      <c r="AV122" s="36"/>
      <c r="AW122" s="82">
        <f t="shared" si="109"/>
        <v>0</v>
      </c>
      <c r="AY122" s="6">
        <f t="shared" si="110"/>
        <v>0</v>
      </c>
      <c r="AZ122" s="6">
        <f t="shared" si="110"/>
        <v>0</v>
      </c>
    </row>
    <row r="123" spans="1:52" s="91" customFormat="1" ht="13.5" x14ac:dyDescent="0.3">
      <c r="A123" s="3" t="s">
        <v>31</v>
      </c>
      <c r="B123" s="3"/>
      <c r="C123" s="50"/>
      <c r="D123" s="36"/>
      <c r="E123" s="82">
        <f t="shared" si="98"/>
        <v>0</v>
      </c>
      <c r="F123" s="7"/>
      <c r="G123" s="50"/>
      <c r="H123" s="36"/>
      <c r="I123" s="82">
        <f t="shared" si="99"/>
        <v>0</v>
      </c>
      <c r="J123" s="7"/>
      <c r="K123" s="50"/>
      <c r="L123" s="36"/>
      <c r="M123" s="82">
        <f t="shared" si="100"/>
        <v>0</v>
      </c>
      <c r="N123" s="7"/>
      <c r="O123" s="50"/>
      <c r="P123" s="36"/>
      <c r="Q123" s="82">
        <f t="shared" si="101"/>
        <v>0</v>
      </c>
      <c r="R123" s="7"/>
      <c r="S123" s="50"/>
      <c r="T123" s="36"/>
      <c r="U123" s="82">
        <f t="shared" si="102"/>
        <v>0</v>
      </c>
      <c r="V123" s="7"/>
      <c r="W123" s="50"/>
      <c r="X123" s="36"/>
      <c r="Y123" s="82">
        <f t="shared" si="103"/>
        <v>0</v>
      </c>
      <c r="Z123" s="7"/>
      <c r="AA123" s="50"/>
      <c r="AB123" s="36"/>
      <c r="AC123" s="82">
        <f t="shared" si="104"/>
        <v>0</v>
      </c>
      <c r="AD123" s="7"/>
      <c r="AE123" s="50"/>
      <c r="AF123" s="36"/>
      <c r="AG123" s="82">
        <f t="shared" si="105"/>
        <v>0</v>
      </c>
      <c r="AH123" s="7"/>
      <c r="AI123" s="50"/>
      <c r="AJ123" s="36"/>
      <c r="AK123" s="82">
        <f t="shared" si="106"/>
        <v>0</v>
      </c>
      <c r="AL123" s="7"/>
      <c r="AM123" s="50"/>
      <c r="AN123" s="36"/>
      <c r="AO123" s="82">
        <f t="shared" si="107"/>
        <v>0</v>
      </c>
      <c r="AP123" s="7"/>
      <c r="AQ123" s="50"/>
      <c r="AR123" s="36"/>
      <c r="AS123" s="82">
        <f t="shared" si="108"/>
        <v>0</v>
      </c>
      <c r="AT123" s="7"/>
      <c r="AU123" s="50"/>
      <c r="AV123" s="36"/>
      <c r="AW123" s="82">
        <f t="shared" si="109"/>
        <v>0</v>
      </c>
      <c r="AY123" s="6">
        <f t="shared" si="110"/>
        <v>0</v>
      </c>
      <c r="AZ123" s="6">
        <f t="shared" si="110"/>
        <v>0</v>
      </c>
    </row>
    <row r="124" spans="1:52" s="91" customFormat="1" ht="13.5" x14ac:dyDescent="0.3">
      <c r="A124" s="7" t="s">
        <v>158</v>
      </c>
      <c r="B124" s="3"/>
      <c r="C124" s="50"/>
      <c r="D124" s="36"/>
      <c r="E124" s="82">
        <f t="shared" si="98"/>
        <v>0</v>
      </c>
      <c r="F124" s="7"/>
      <c r="G124" s="50"/>
      <c r="H124" s="36"/>
      <c r="I124" s="82">
        <f t="shared" si="99"/>
        <v>0</v>
      </c>
      <c r="J124" s="7"/>
      <c r="K124" s="50"/>
      <c r="L124" s="36"/>
      <c r="M124" s="82">
        <f t="shared" si="100"/>
        <v>0</v>
      </c>
      <c r="N124" s="7"/>
      <c r="O124" s="50"/>
      <c r="P124" s="36"/>
      <c r="Q124" s="82">
        <f t="shared" si="101"/>
        <v>0</v>
      </c>
      <c r="R124" s="7"/>
      <c r="S124" s="50"/>
      <c r="T124" s="36"/>
      <c r="U124" s="82">
        <f t="shared" si="102"/>
        <v>0</v>
      </c>
      <c r="V124" s="7"/>
      <c r="W124" s="50"/>
      <c r="X124" s="36"/>
      <c r="Y124" s="82">
        <f t="shared" si="103"/>
        <v>0</v>
      </c>
      <c r="Z124" s="7"/>
      <c r="AA124" s="50"/>
      <c r="AB124" s="36"/>
      <c r="AC124" s="82">
        <f t="shared" si="104"/>
        <v>0</v>
      </c>
      <c r="AD124" s="7"/>
      <c r="AE124" s="50"/>
      <c r="AF124" s="36"/>
      <c r="AG124" s="82">
        <f t="shared" si="105"/>
        <v>0</v>
      </c>
      <c r="AH124" s="7"/>
      <c r="AI124" s="50"/>
      <c r="AJ124" s="36"/>
      <c r="AK124" s="82">
        <f t="shared" si="106"/>
        <v>0</v>
      </c>
      <c r="AL124" s="7"/>
      <c r="AM124" s="50"/>
      <c r="AN124" s="36"/>
      <c r="AO124" s="82">
        <f t="shared" si="107"/>
        <v>0</v>
      </c>
      <c r="AP124" s="7"/>
      <c r="AQ124" s="50"/>
      <c r="AR124" s="36"/>
      <c r="AS124" s="82">
        <f t="shared" si="108"/>
        <v>0</v>
      </c>
      <c r="AT124" s="7"/>
      <c r="AU124" s="50"/>
      <c r="AV124" s="36"/>
      <c r="AW124" s="82">
        <f t="shared" si="109"/>
        <v>0</v>
      </c>
      <c r="AY124" s="6">
        <f t="shared" si="110"/>
        <v>0</v>
      </c>
      <c r="AZ124" s="6">
        <f t="shared" si="110"/>
        <v>0</v>
      </c>
    </row>
    <row r="125" spans="1:52" s="91" customFormat="1" ht="13.5" x14ac:dyDescent="0.3">
      <c r="A125" s="7" t="s">
        <v>162</v>
      </c>
      <c r="B125" s="3"/>
      <c r="C125" s="50"/>
      <c r="D125" s="36"/>
      <c r="E125" s="82">
        <f t="shared" si="98"/>
        <v>0</v>
      </c>
      <c r="F125" s="7"/>
      <c r="G125" s="50"/>
      <c r="H125" s="36"/>
      <c r="I125" s="82">
        <f t="shared" si="99"/>
        <v>0</v>
      </c>
      <c r="J125" s="7"/>
      <c r="K125" s="50"/>
      <c r="L125" s="36"/>
      <c r="M125" s="82">
        <f t="shared" si="100"/>
        <v>0</v>
      </c>
      <c r="N125" s="7"/>
      <c r="O125" s="50"/>
      <c r="P125" s="36"/>
      <c r="Q125" s="82">
        <f t="shared" si="101"/>
        <v>0</v>
      </c>
      <c r="R125" s="7"/>
      <c r="S125" s="50"/>
      <c r="T125" s="36"/>
      <c r="U125" s="82">
        <f t="shared" si="102"/>
        <v>0</v>
      </c>
      <c r="V125" s="7"/>
      <c r="W125" s="50"/>
      <c r="X125" s="36"/>
      <c r="Y125" s="82">
        <f t="shared" si="103"/>
        <v>0</v>
      </c>
      <c r="Z125" s="7"/>
      <c r="AA125" s="50"/>
      <c r="AB125" s="36"/>
      <c r="AC125" s="82">
        <f t="shared" si="104"/>
        <v>0</v>
      </c>
      <c r="AD125" s="7"/>
      <c r="AE125" s="50"/>
      <c r="AF125" s="36"/>
      <c r="AG125" s="82">
        <f t="shared" si="105"/>
        <v>0</v>
      </c>
      <c r="AH125" s="7"/>
      <c r="AI125" s="50"/>
      <c r="AJ125" s="36"/>
      <c r="AK125" s="82">
        <f t="shared" si="106"/>
        <v>0</v>
      </c>
      <c r="AL125" s="7"/>
      <c r="AM125" s="50"/>
      <c r="AN125" s="36"/>
      <c r="AO125" s="82">
        <f t="shared" si="107"/>
        <v>0</v>
      </c>
      <c r="AP125" s="7"/>
      <c r="AQ125" s="50"/>
      <c r="AR125" s="36"/>
      <c r="AS125" s="82">
        <f t="shared" si="108"/>
        <v>0</v>
      </c>
      <c r="AT125" s="7"/>
      <c r="AU125" s="50"/>
      <c r="AV125" s="36"/>
      <c r="AW125" s="82">
        <f t="shared" si="109"/>
        <v>0</v>
      </c>
      <c r="AY125" s="6">
        <f t="shared" si="110"/>
        <v>0</v>
      </c>
      <c r="AZ125" s="6">
        <f t="shared" si="110"/>
        <v>0</v>
      </c>
    </row>
    <row r="126" spans="1:52" s="91" customFormat="1" ht="13.5" x14ac:dyDescent="0.3">
      <c r="A126" s="7" t="s">
        <v>48</v>
      </c>
      <c r="B126" s="3"/>
      <c r="C126" s="50"/>
      <c r="D126" s="36"/>
      <c r="E126" s="82">
        <f t="shared" si="98"/>
        <v>0</v>
      </c>
      <c r="F126" s="7"/>
      <c r="G126" s="50"/>
      <c r="H126" s="36"/>
      <c r="I126" s="82">
        <f t="shared" si="99"/>
        <v>0</v>
      </c>
      <c r="J126" s="7"/>
      <c r="K126" s="50"/>
      <c r="L126" s="36"/>
      <c r="M126" s="82">
        <f t="shared" si="100"/>
        <v>0</v>
      </c>
      <c r="N126" s="7"/>
      <c r="O126" s="50"/>
      <c r="P126" s="36"/>
      <c r="Q126" s="82">
        <f t="shared" si="101"/>
        <v>0</v>
      </c>
      <c r="R126" s="7"/>
      <c r="S126" s="50"/>
      <c r="T126" s="36"/>
      <c r="U126" s="82">
        <f t="shared" si="102"/>
        <v>0</v>
      </c>
      <c r="V126" s="7"/>
      <c r="W126" s="50"/>
      <c r="X126" s="36"/>
      <c r="Y126" s="82">
        <f t="shared" si="103"/>
        <v>0</v>
      </c>
      <c r="Z126" s="7"/>
      <c r="AA126" s="50"/>
      <c r="AB126" s="36"/>
      <c r="AC126" s="82">
        <f t="shared" si="104"/>
        <v>0</v>
      </c>
      <c r="AD126" s="7"/>
      <c r="AE126" s="50"/>
      <c r="AF126" s="36"/>
      <c r="AG126" s="82">
        <f t="shared" si="105"/>
        <v>0</v>
      </c>
      <c r="AH126" s="7"/>
      <c r="AI126" s="50"/>
      <c r="AJ126" s="36"/>
      <c r="AK126" s="82">
        <f t="shared" si="106"/>
        <v>0</v>
      </c>
      <c r="AL126" s="7"/>
      <c r="AM126" s="50"/>
      <c r="AN126" s="36"/>
      <c r="AO126" s="82">
        <f t="shared" si="107"/>
        <v>0</v>
      </c>
      <c r="AP126" s="7"/>
      <c r="AQ126" s="50"/>
      <c r="AR126" s="36"/>
      <c r="AS126" s="82">
        <f t="shared" si="108"/>
        <v>0</v>
      </c>
      <c r="AT126" s="7"/>
      <c r="AU126" s="50"/>
      <c r="AV126" s="36"/>
      <c r="AW126" s="82">
        <f t="shared" si="109"/>
        <v>0</v>
      </c>
      <c r="AY126" s="6">
        <f t="shared" si="110"/>
        <v>0</v>
      </c>
      <c r="AZ126" s="6">
        <f t="shared" si="110"/>
        <v>0</v>
      </c>
    </row>
    <row r="127" spans="1:52" s="91" customFormat="1" ht="13.5" x14ac:dyDescent="0.3">
      <c r="A127" s="3" t="s">
        <v>73</v>
      </c>
      <c r="B127" s="3"/>
      <c r="C127" s="79"/>
      <c r="D127" s="8"/>
      <c r="E127" s="82">
        <f t="shared" si="98"/>
        <v>0</v>
      </c>
      <c r="F127" s="7"/>
      <c r="G127" s="79"/>
      <c r="H127" s="8"/>
      <c r="I127" s="82">
        <f t="shared" si="99"/>
        <v>0</v>
      </c>
      <c r="J127" s="7"/>
      <c r="K127" s="79"/>
      <c r="L127" s="8"/>
      <c r="M127" s="82">
        <f t="shared" si="100"/>
        <v>0</v>
      </c>
      <c r="N127" s="7"/>
      <c r="O127" s="79"/>
      <c r="P127" s="8"/>
      <c r="Q127" s="82">
        <f t="shared" si="101"/>
        <v>0</v>
      </c>
      <c r="R127" s="7"/>
      <c r="S127" s="79"/>
      <c r="T127" s="8"/>
      <c r="U127" s="82">
        <f t="shared" si="102"/>
        <v>0</v>
      </c>
      <c r="V127" s="7"/>
      <c r="W127" s="79"/>
      <c r="X127" s="8"/>
      <c r="Y127" s="82">
        <f t="shared" si="103"/>
        <v>0</v>
      </c>
      <c r="Z127" s="7"/>
      <c r="AA127" s="79"/>
      <c r="AB127" s="8"/>
      <c r="AC127" s="82">
        <f t="shared" si="104"/>
        <v>0</v>
      </c>
      <c r="AD127" s="7"/>
      <c r="AE127" s="79"/>
      <c r="AF127" s="8"/>
      <c r="AG127" s="82">
        <f t="shared" si="105"/>
        <v>0</v>
      </c>
      <c r="AH127" s="7"/>
      <c r="AI127" s="79"/>
      <c r="AJ127" s="8"/>
      <c r="AK127" s="82">
        <f t="shared" si="106"/>
        <v>0</v>
      </c>
      <c r="AL127" s="7"/>
      <c r="AM127" s="79"/>
      <c r="AN127" s="8"/>
      <c r="AO127" s="82">
        <f t="shared" si="107"/>
        <v>0</v>
      </c>
      <c r="AP127" s="7"/>
      <c r="AQ127" s="79"/>
      <c r="AR127" s="8"/>
      <c r="AS127" s="82">
        <f t="shared" si="108"/>
        <v>0</v>
      </c>
      <c r="AT127" s="7"/>
      <c r="AU127" s="79"/>
      <c r="AV127" s="8"/>
      <c r="AW127" s="82">
        <f t="shared" si="109"/>
        <v>0</v>
      </c>
      <c r="AY127" s="6">
        <f t="shared" si="110"/>
        <v>0</v>
      </c>
      <c r="AZ127" s="6">
        <f t="shared" si="110"/>
        <v>0</v>
      </c>
    </row>
    <row r="128" spans="1:52" s="91" customFormat="1" ht="13.5" x14ac:dyDescent="0.3">
      <c r="A128" s="84" t="str">
        <f>"Total "&amp;A120</f>
        <v>Total DAILY LIVING</v>
      </c>
      <c r="B128" s="88"/>
      <c r="C128" s="83">
        <f>SUM(C120:C127)</f>
        <v>0</v>
      </c>
      <c r="D128" s="83">
        <f>SUM(D120:D127)</f>
        <v>0</v>
      </c>
      <c r="E128" s="82">
        <f t="shared" si="98"/>
        <v>0</v>
      </c>
      <c r="F128" s="7"/>
      <c r="G128" s="83">
        <f>SUM(G120:G127)</f>
        <v>0</v>
      </c>
      <c r="H128" s="83">
        <f>SUM(H120:H127)</f>
        <v>0</v>
      </c>
      <c r="I128" s="82">
        <f t="shared" si="99"/>
        <v>0</v>
      </c>
      <c r="J128" s="7"/>
      <c r="K128" s="83">
        <f>SUM(K120:K127)</f>
        <v>0</v>
      </c>
      <c r="L128" s="83">
        <f>SUM(L120:L127)</f>
        <v>0</v>
      </c>
      <c r="M128" s="82">
        <f t="shared" si="100"/>
        <v>0</v>
      </c>
      <c r="N128" s="7"/>
      <c r="O128" s="83">
        <f>SUM(O120:O127)</f>
        <v>0</v>
      </c>
      <c r="P128" s="83">
        <f>SUM(P120:P127)</f>
        <v>0</v>
      </c>
      <c r="Q128" s="82">
        <f t="shared" si="101"/>
        <v>0</v>
      </c>
      <c r="R128" s="7"/>
      <c r="S128" s="83">
        <f>SUM(S120:S127)</f>
        <v>0</v>
      </c>
      <c r="T128" s="83">
        <f>SUM(T120:T127)</f>
        <v>0</v>
      </c>
      <c r="U128" s="82">
        <f t="shared" si="102"/>
        <v>0</v>
      </c>
      <c r="V128" s="7"/>
      <c r="W128" s="83">
        <f>SUM(W120:W127)</f>
        <v>0</v>
      </c>
      <c r="X128" s="83">
        <f>SUM(X120:X127)</f>
        <v>0</v>
      </c>
      <c r="Y128" s="82">
        <f t="shared" si="103"/>
        <v>0</v>
      </c>
      <c r="Z128" s="7"/>
      <c r="AA128" s="83">
        <f>SUM(AA120:AA127)</f>
        <v>0</v>
      </c>
      <c r="AB128" s="83">
        <f>SUM(AB120:AB127)</f>
        <v>0</v>
      </c>
      <c r="AC128" s="82">
        <f t="shared" si="104"/>
        <v>0</v>
      </c>
      <c r="AD128" s="7"/>
      <c r="AE128" s="83">
        <f>SUM(AE120:AE127)</f>
        <v>0</v>
      </c>
      <c r="AF128" s="83">
        <f>SUM(AF120:AF127)</f>
        <v>0</v>
      </c>
      <c r="AG128" s="82">
        <f t="shared" si="105"/>
        <v>0</v>
      </c>
      <c r="AH128" s="7"/>
      <c r="AI128" s="83">
        <f>SUM(AI120:AI127)</f>
        <v>0</v>
      </c>
      <c r="AJ128" s="83">
        <f>SUM(AJ120:AJ127)</f>
        <v>0</v>
      </c>
      <c r="AK128" s="82">
        <f t="shared" si="106"/>
        <v>0</v>
      </c>
      <c r="AL128" s="7"/>
      <c r="AM128" s="83">
        <f>SUM(AM120:AM127)</f>
        <v>0</v>
      </c>
      <c r="AN128" s="83">
        <f>SUM(AN120:AN127)</f>
        <v>0</v>
      </c>
      <c r="AO128" s="82">
        <f t="shared" si="107"/>
        <v>0</v>
      </c>
      <c r="AP128" s="7"/>
      <c r="AQ128" s="83">
        <f>SUM(AQ120:AQ127)</f>
        <v>0</v>
      </c>
      <c r="AR128" s="83">
        <f>SUM(AR120:AR127)</f>
        <v>0</v>
      </c>
      <c r="AS128" s="82">
        <f t="shared" si="108"/>
        <v>0</v>
      </c>
      <c r="AT128" s="7"/>
      <c r="AU128" s="83">
        <f>SUM(AU120:AU127)</f>
        <v>0</v>
      </c>
      <c r="AV128" s="83">
        <f>SUM(AV120:AV127)</f>
        <v>0</v>
      </c>
      <c r="AW128" s="82">
        <f t="shared" si="109"/>
        <v>0</v>
      </c>
      <c r="AY128" s="83">
        <f t="shared" si="110"/>
        <v>0</v>
      </c>
      <c r="AZ128" s="83">
        <f t="shared" si="110"/>
        <v>0</v>
      </c>
    </row>
    <row r="129" spans="1:52" s="91" customFormat="1" ht="13.5" x14ac:dyDescent="0.3">
      <c r="A129" s="92" t="s">
        <v>182</v>
      </c>
      <c r="C129" s="93" t="str">
        <f>IF(C$7&gt;0,C128/C$7," - ")</f>
        <v xml:space="preserve"> - </v>
      </c>
      <c r="D129" s="93" t="str">
        <f>IF(D$7&gt;0,D128/D$7," - ")</f>
        <v xml:space="preserve"> - </v>
      </c>
      <c r="F129" s="7"/>
      <c r="G129" s="93" t="str">
        <f>IF(G$7&gt;0,G128/G$7," - ")</f>
        <v xml:space="preserve"> - </v>
      </c>
      <c r="H129" s="93" t="str">
        <f>IF(H$7&gt;0,H128/H$7," - ")</f>
        <v xml:space="preserve"> - </v>
      </c>
      <c r="J129" s="7"/>
      <c r="K129" s="93" t="str">
        <f>IF(K$7&gt;0,K128/K$7," - ")</f>
        <v xml:space="preserve"> - </v>
      </c>
      <c r="L129" s="93" t="str">
        <f>IF(L$7&gt;0,L128/L$7," - ")</f>
        <v xml:space="preserve"> - </v>
      </c>
      <c r="N129" s="7"/>
      <c r="O129" s="93" t="str">
        <f>IF(O$7&gt;0,O128/O$7," - ")</f>
        <v xml:space="preserve"> - </v>
      </c>
      <c r="P129" s="93" t="str">
        <f>IF(P$7&gt;0,P128/P$7," - ")</f>
        <v xml:space="preserve"> - </v>
      </c>
      <c r="R129" s="7"/>
      <c r="S129" s="93" t="str">
        <f>IF(S$7&gt;0,S128/S$7," - ")</f>
        <v xml:space="preserve"> - </v>
      </c>
      <c r="T129" s="93" t="str">
        <f>IF(T$7&gt;0,T128/T$7," - ")</f>
        <v xml:space="preserve"> - </v>
      </c>
      <c r="V129" s="7"/>
      <c r="W129" s="93" t="str">
        <f>IF(W$7&gt;0,W128/W$7," - ")</f>
        <v xml:space="preserve"> - </v>
      </c>
      <c r="X129" s="93" t="str">
        <f>IF(X$7&gt;0,X128/X$7," - ")</f>
        <v xml:space="preserve"> - </v>
      </c>
      <c r="Z129" s="7"/>
      <c r="AA129" s="93" t="str">
        <f>IF(AA$7&gt;0,AA128/AA$7," - ")</f>
        <v xml:space="preserve"> - </v>
      </c>
      <c r="AB129" s="93" t="str">
        <f>IF(AB$7&gt;0,AB128/AB$7," - ")</f>
        <v xml:space="preserve"> - </v>
      </c>
      <c r="AD129" s="7"/>
      <c r="AE129" s="93" t="str">
        <f>IF(AE$7&gt;0,AE128/AE$7," - ")</f>
        <v xml:space="preserve"> - </v>
      </c>
      <c r="AF129" s="93" t="str">
        <f>IF(AF$7&gt;0,AF128/AF$7," - ")</f>
        <v xml:space="preserve"> - </v>
      </c>
      <c r="AH129" s="7"/>
      <c r="AI129" s="93" t="str">
        <f>IF(AI$7&gt;0,AI128/AI$7," - ")</f>
        <v xml:space="preserve"> - </v>
      </c>
      <c r="AJ129" s="93" t="str">
        <f>IF(AJ$7&gt;0,AJ128/AJ$7," - ")</f>
        <v xml:space="preserve"> - </v>
      </c>
      <c r="AL129" s="7"/>
      <c r="AM129" s="93" t="str">
        <f>IF(AM$7&gt;0,AM128/AM$7," - ")</f>
        <v xml:space="preserve"> - </v>
      </c>
      <c r="AN129" s="93" t="str">
        <f>IF(AN$7&gt;0,AN128/AN$7," - ")</f>
        <v xml:space="preserve"> - </v>
      </c>
      <c r="AP129" s="7"/>
      <c r="AQ129" s="93" t="str">
        <f>IF(AQ$7&gt;0,AQ128/AQ$7," - ")</f>
        <v xml:space="preserve"> - </v>
      </c>
      <c r="AR129" s="93" t="str">
        <f>IF(AR$7&gt;0,AR128/AR$7," - ")</f>
        <v xml:space="preserve"> - </v>
      </c>
      <c r="AT129" s="7"/>
      <c r="AU129" s="93" t="str">
        <f>IF(AU$7&gt;0,AU128/AU$7," - ")</f>
        <v xml:space="preserve"> - </v>
      </c>
      <c r="AV129" s="93" t="str">
        <f>IF(AV$7&gt;0,AV128/AV$7," - ")</f>
        <v xml:space="preserve"> - </v>
      </c>
      <c r="AY129" s="93" t="str">
        <f>IF(AY$7&gt;0,AY128/AY$7," - ")</f>
        <v xml:space="preserve"> - </v>
      </c>
      <c r="AZ129" s="93" t="str">
        <f>IF(AZ$7&gt;0,AZ128/AZ$7," - ")</f>
        <v xml:space="preserve"> - </v>
      </c>
    </row>
    <row r="130" spans="1:52" s="91" customFormat="1" ht="13.5" x14ac:dyDescent="0.3">
      <c r="A130" s="92"/>
      <c r="C130" s="93"/>
      <c r="D130" s="93"/>
      <c r="F130" s="7"/>
      <c r="G130" s="93"/>
      <c r="H130" s="93"/>
      <c r="J130" s="7"/>
      <c r="K130" s="93"/>
      <c r="L130" s="93"/>
      <c r="N130" s="7"/>
      <c r="O130" s="93"/>
      <c r="P130" s="93"/>
      <c r="R130" s="7"/>
      <c r="S130" s="93"/>
      <c r="T130" s="93"/>
      <c r="V130" s="7"/>
      <c r="W130" s="93"/>
      <c r="X130" s="93"/>
      <c r="Z130" s="7"/>
      <c r="AA130" s="93"/>
      <c r="AB130" s="93"/>
      <c r="AD130" s="7"/>
      <c r="AE130" s="93"/>
      <c r="AF130" s="93"/>
      <c r="AH130" s="7"/>
      <c r="AI130" s="93"/>
      <c r="AJ130" s="93"/>
      <c r="AL130" s="7"/>
      <c r="AM130" s="93"/>
      <c r="AN130" s="93"/>
      <c r="AP130" s="7"/>
      <c r="AQ130" s="93"/>
      <c r="AR130" s="93"/>
      <c r="AT130" s="7"/>
      <c r="AU130" s="93"/>
      <c r="AV130" s="93"/>
      <c r="AY130" s="93"/>
      <c r="AZ130" s="93"/>
    </row>
    <row r="131" spans="1:52" s="91" customFormat="1" x14ac:dyDescent="0.3">
      <c r="A131" s="52" t="s">
        <v>118</v>
      </c>
      <c r="B131" s="3"/>
      <c r="C131" s="49" t="s">
        <v>63</v>
      </c>
      <c r="D131" s="78" t="s">
        <v>2</v>
      </c>
      <c r="E131" s="81" t="s">
        <v>163</v>
      </c>
      <c r="F131" s="7"/>
      <c r="G131" s="49" t="s">
        <v>63</v>
      </c>
      <c r="H131" s="78" t="s">
        <v>2</v>
      </c>
      <c r="I131" s="81" t="s">
        <v>163</v>
      </c>
      <c r="J131" s="7"/>
      <c r="K131" s="49" t="s">
        <v>63</v>
      </c>
      <c r="L131" s="78" t="s">
        <v>2</v>
      </c>
      <c r="M131" s="81" t="s">
        <v>163</v>
      </c>
      <c r="N131" s="7"/>
      <c r="O131" s="49" t="s">
        <v>63</v>
      </c>
      <c r="P131" s="78" t="s">
        <v>2</v>
      </c>
      <c r="Q131" s="81" t="s">
        <v>163</v>
      </c>
      <c r="R131" s="7"/>
      <c r="S131" s="49" t="s">
        <v>63</v>
      </c>
      <c r="T131" s="78" t="s">
        <v>2</v>
      </c>
      <c r="U131" s="81" t="s">
        <v>163</v>
      </c>
      <c r="V131" s="7"/>
      <c r="W131" s="49" t="s">
        <v>63</v>
      </c>
      <c r="X131" s="78" t="s">
        <v>2</v>
      </c>
      <c r="Y131" s="81" t="s">
        <v>163</v>
      </c>
      <c r="Z131" s="7"/>
      <c r="AA131" s="49" t="s">
        <v>63</v>
      </c>
      <c r="AB131" s="78" t="s">
        <v>2</v>
      </c>
      <c r="AC131" s="81" t="s">
        <v>163</v>
      </c>
      <c r="AD131" s="7"/>
      <c r="AE131" s="49" t="s">
        <v>63</v>
      </c>
      <c r="AF131" s="78" t="s">
        <v>2</v>
      </c>
      <c r="AG131" s="81" t="s">
        <v>163</v>
      </c>
      <c r="AH131" s="7"/>
      <c r="AI131" s="49" t="s">
        <v>63</v>
      </c>
      <c r="AJ131" s="78" t="s">
        <v>2</v>
      </c>
      <c r="AK131" s="81" t="s">
        <v>163</v>
      </c>
      <c r="AL131" s="18"/>
      <c r="AM131" s="49" t="s">
        <v>63</v>
      </c>
      <c r="AN131" s="78" t="s">
        <v>2</v>
      </c>
      <c r="AO131" s="81" t="s">
        <v>163</v>
      </c>
      <c r="AP131" s="18"/>
      <c r="AQ131" s="49" t="s">
        <v>63</v>
      </c>
      <c r="AR131" s="78" t="s">
        <v>2</v>
      </c>
      <c r="AS131" s="81" t="s">
        <v>163</v>
      </c>
      <c r="AT131" s="18"/>
      <c r="AU131" s="49" t="s">
        <v>63</v>
      </c>
      <c r="AV131" s="78" t="s">
        <v>2</v>
      </c>
      <c r="AW131" s="81" t="s">
        <v>163</v>
      </c>
      <c r="AY131" s="15"/>
      <c r="AZ131" s="15"/>
    </row>
    <row r="132" spans="1:52" s="91" customFormat="1" ht="13.5" x14ac:dyDescent="0.3">
      <c r="A132" s="3" t="s">
        <v>8</v>
      </c>
      <c r="B132" s="3"/>
      <c r="C132" s="50"/>
      <c r="D132" s="36"/>
      <c r="E132" s="82">
        <f t="shared" ref="E132:E141" si="111">C132-D132</f>
        <v>0</v>
      </c>
      <c r="F132" s="7"/>
      <c r="G132" s="50"/>
      <c r="H132" s="36"/>
      <c r="I132" s="82">
        <f t="shared" ref="I132:I141" si="112">G132-H132</f>
        <v>0</v>
      </c>
      <c r="J132" s="7"/>
      <c r="K132" s="50"/>
      <c r="L132" s="36"/>
      <c r="M132" s="82">
        <f t="shared" ref="M132:M141" si="113">K132-L132</f>
        <v>0</v>
      </c>
      <c r="N132" s="7"/>
      <c r="O132" s="50"/>
      <c r="P132" s="36"/>
      <c r="Q132" s="82">
        <f t="shared" ref="Q132:Q141" si="114">O132-P132</f>
        <v>0</v>
      </c>
      <c r="R132" s="7"/>
      <c r="S132" s="50"/>
      <c r="T132" s="36"/>
      <c r="U132" s="82">
        <f t="shared" ref="U132:U141" si="115">S132-T132</f>
        <v>0</v>
      </c>
      <c r="V132" s="7"/>
      <c r="W132" s="50"/>
      <c r="X132" s="36"/>
      <c r="Y132" s="82">
        <f t="shared" ref="Y132:Y141" si="116">W132-X132</f>
        <v>0</v>
      </c>
      <c r="Z132" s="7"/>
      <c r="AA132" s="50"/>
      <c r="AB132" s="36"/>
      <c r="AC132" s="82">
        <f t="shared" ref="AC132:AC141" si="117">AA132-AB132</f>
        <v>0</v>
      </c>
      <c r="AD132" s="7"/>
      <c r="AE132" s="50"/>
      <c r="AF132" s="36"/>
      <c r="AG132" s="82">
        <f t="shared" ref="AG132:AG141" si="118">AE132-AF132</f>
        <v>0</v>
      </c>
      <c r="AH132" s="7"/>
      <c r="AI132" s="50"/>
      <c r="AJ132" s="36"/>
      <c r="AK132" s="82">
        <f t="shared" ref="AK132:AK141" si="119">AI132-AJ132</f>
        <v>0</v>
      </c>
      <c r="AL132" s="7"/>
      <c r="AM132" s="50"/>
      <c r="AN132" s="36"/>
      <c r="AO132" s="82">
        <f t="shared" ref="AO132:AO141" si="120">AM132-AN132</f>
        <v>0</v>
      </c>
      <c r="AP132" s="7"/>
      <c r="AQ132" s="50"/>
      <c r="AR132" s="36"/>
      <c r="AS132" s="82">
        <f t="shared" ref="AS132:AS141" si="121">AQ132-AR132</f>
        <v>0</v>
      </c>
      <c r="AT132" s="7"/>
      <c r="AU132" s="50"/>
      <c r="AV132" s="36"/>
      <c r="AW132" s="82">
        <f t="shared" ref="AW132:AW141" si="122">AU132-AV132</f>
        <v>0</v>
      </c>
      <c r="AY132" s="6">
        <f t="shared" ref="AY132:AY141" si="123">SUM(C132,G132,K132,O132,S132,W132,AA132,AE132,AI132,AM132,AQ132,AU132)</f>
        <v>0</v>
      </c>
      <c r="AZ132" s="6">
        <f t="shared" ref="AZ132:AZ141" si="124">SUM(D132,H132,L132,P132,T132,X132,AB132,AF132,AJ132,AN132,AR132,AV132)</f>
        <v>0</v>
      </c>
    </row>
    <row r="133" spans="1:52" s="91" customFormat="1" ht="13.5" x14ac:dyDescent="0.3">
      <c r="A133" s="3" t="s">
        <v>119</v>
      </c>
      <c r="B133" s="3"/>
      <c r="C133" s="50"/>
      <c r="D133" s="36"/>
      <c r="E133" s="82">
        <f t="shared" si="111"/>
        <v>0</v>
      </c>
      <c r="F133" s="7"/>
      <c r="G133" s="50"/>
      <c r="H133" s="36"/>
      <c r="I133" s="82">
        <f t="shared" si="112"/>
        <v>0</v>
      </c>
      <c r="J133" s="7"/>
      <c r="K133" s="50"/>
      <c r="L133" s="36"/>
      <c r="M133" s="82">
        <f t="shared" si="113"/>
        <v>0</v>
      </c>
      <c r="N133" s="7"/>
      <c r="O133" s="50"/>
      <c r="P133" s="36"/>
      <c r="Q133" s="82">
        <f t="shared" si="114"/>
        <v>0</v>
      </c>
      <c r="R133" s="7"/>
      <c r="S133" s="50"/>
      <c r="T133" s="36"/>
      <c r="U133" s="82">
        <f t="shared" si="115"/>
        <v>0</v>
      </c>
      <c r="V133" s="7"/>
      <c r="W133" s="50"/>
      <c r="X133" s="36"/>
      <c r="Y133" s="82">
        <f t="shared" si="116"/>
        <v>0</v>
      </c>
      <c r="Z133" s="7"/>
      <c r="AA133" s="50"/>
      <c r="AB133" s="36"/>
      <c r="AC133" s="82">
        <f t="shared" si="117"/>
        <v>0</v>
      </c>
      <c r="AD133" s="7"/>
      <c r="AE133" s="50"/>
      <c r="AF133" s="36"/>
      <c r="AG133" s="82">
        <f t="shared" si="118"/>
        <v>0</v>
      </c>
      <c r="AH133" s="7"/>
      <c r="AI133" s="50"/>
      <c r="AJ133" s="36"/>
      <c r="AK133" s="82">
        <f t="shared" si="119"/>
        <v>0</v>
      </c>
      <c r="AL133" s="7"/>
      <c r="AM133" s="50"/>
      <c r="AN133" s="36"/>
      <c r="AO133" s="82">
        <f t="shared" si="120"/>
        <v>0</v>
      </c>
      <c r="AP133" s="7"/>
      <c r="AQ133" s="50"/>
      <c r="AR133" s="36"/>
      <c r="AS133" s="82">
        <f t="shared" si="121"/>
        <v>0</v>
      </c>
      <c r="AT133" s="7"/>
      <c r="AU133" s="50"/>
      <c r="AV133" s="36"/>
      <c r="AW133" s="82">
        <f t="shared" si="122"/>
        <v>0</v>
      </c>
      <c r="AY133" s="6">
        <f t="shared" si="123"/>
        <v>0</v>
      </c>
      <c r="AZ133" s="6">
        <f t="shared" si="124"/>
        <v>0</v>
      </c>
    </row>
    <row r="134" spans="1:52" s="91" customFormat="1" ht="13.5" x14ac:dyDescent="0.3">
      <c r="A134" s="3" t="s">
        <v>160</v>
      </c>
      <c r="B134" s="3"/>
      <c r="C134" s="50"/>
      <c r="D134" s="36"/>
      <c r="E134" s="82">
        <f t="shared" si="111"/>
        <v>0</v>
      </c>
      <c r="F134" s="7"/>
      <c r="G134" s="50"/>
      <c r="H134" s="36"/>
      <c r="I134" s="82">
        <f t="shared" si="112"/>
        <v>0</v>
      </c>
      <c r="J134" s="7"/>
      <c r="K134" s="50"/>
      <c r="L134" s="36"/>
      <c r="M134" s="82">
        <f t="shared" si="113"/>
        <v>0</v>
      </c>
      <c r="N134" s="7"/>
      <c r="O134" s="50"/>
      <c r="P134" s="36"/>
      <c r="Q134" s="82">
        <f t="shared" si="114"/>
        <v>0</v>
      </c>
      <c r="R134" s="7"/>
      <c r="S134" s="50"/>
      <c r="T134" s="36"/>
      <c r="U134" s="82">
        <f t="shared" si="115"/>
        <v>0</v>
      </c>
      <c r="V134" s="7"/>
      <c r="W134" s="50"/>
      <c r="X134" s="36"/>
      <c r="Y134" s="82">
        <f t="shared" si="116"/>
        <v>0</v>
      </c>
      <c r="Z134" s="7"/>
      <c r="AA134" s="50"/>
      <c r="AB134" s="36"/>
      <c r="AC134" s="82">
        <f t="shared" si="117"/>
        <v>0</v>
      </c>
      <c r="AD134" s="7"/>
      <c r="AE134" s="50"/>
      <c r="AF134" s="36"/>
      <c r="AG134" s="82">
        <f t="shared" si="118"/>
        <v>0</v>
      </c>
      <c r="AH134" s="7"/>
      <c r="AI134" s="50"/>
      <c r="AJ134" s="36"/>
      <c r="AK134" s="82">
        <f t="shared" si="119"/>
        <v>0</v>
      </c>
      <c r="AL134" s="7"/>
      <c r="AM134" s="50"/>
      <c r="AN134" s="36"/>
      <c r="AO134" s="82">
        <f t="shared" si="120"/>
        <v>0</v>
      </c>
      <c r="AP134" s="7"/>
      <c r="AQ134" s="50"/>
      <c r="AR134" s="36"/>
      <c r="AS134" s="82">
        <f t="shared" si="121"/>
        <v>0</v>
      </c>
      <c r="AT134" s="7"/>
      <c r="AU134" s="50"/>
      <c r="AV134" s="36"/>
      <c r="AW134" s="82">
        <f t="shared" si="122"/>
        <v>0</v>
      </c>
      <c r="AY134" s="6">
        <f t="shared" si="123"/>
        <v>0</v>
      </c>
      <c r="AZ134" s="6">
        <f t="shared" si="124"/>
        <v>0</v>
      </c>
    </row>
    <row r="135" spans="1:52" s="91" customFormat="1" ht="13.5" x14ac:dyDescent="0.3">
      <c r="A135" s="7" t="s">
        <v>120</v>
      </c>
      <c r="B135" s="3"/>
      <c r="C135" s="50"/>
      <c r="D135" s="36"/>
      <c r="E135" s="82">
        <f t="shared" si="111"/>
        <v>0</v>
      </c>
      <c r="F135" s="7"/>
      <c r="G135" s="50"/>
      <c r="H135" s="36"/>
      <c r="I135" s="82">
        <f t="shared" si="112"/>
        <v>0</v>
      </c>
      <c r="J135" s="7"/>
      <c r="K135" s="50"/>
      <c r="L135" s="36"/>
      <c r="M135" s="82">
        <f t="shared" si="113"/>
        <v>0</v>
      </c>
      <c r="N135" s="7"/>
      <c r="O135" s="50"/>
      <c r="P135" s="36"/>
      <c r="Q135" s="82">
        <f t="shared" si="114"/>
        <v>0</v>
      </c>
      <c r="R135" s="7"/>
      <c r="S135" s="50"/>
      <c r="T135" s="36"/>
      <c r="U135" s="82">
        <f t="shared" si="115"/>
        <v>0</v>
      </c>
      <c r="V135" s="7"/>
      <c r="W135" s="50"/>
      <c r="X135" s="36"/>
      <c r="Y135" s="82">
        <f t="shared" si="116"/>
        <v>0</v>
      </c>
      <c r="Z135" s="7"/>
      <c r="AA135" s="50"/>
      <c r="AB135" s="36"/>
      <c r="AC135" s="82">
        <f t="shared" si="117"/>
        <v>0</v>
      </c>
      <c r="AD135" s="7"/>
      <c r="AE135" s="50"/>
      <c r="AF135" s="36"/>
      <c r="AG135" s="82">
        <f t="shared" si="118"/>
        <v>0</v>
      </c>
      <c r="AH135" s="7"/>
      <c r="AI135" s="50"/>
      <c r="AJ135" s="36"/>
      <c r="AK135" s="82">
        <f t="shared" si="119"/>
        <v>0</v>
      </c>
      <c r="AL135" s="7"/>
      <c r="AM135" s="50"/>
      <c r="AN135" s="36"/>
      <c r="AO135" s="82">
        <f t="shared" si="120"/>
        <v>0</v>
      </c>
      <c r="AP135" s="7"/>
      <c r="AQ135" s="50"/>
      <c r="AR135" s="36"/>
      <c r="AS135" s="82">
        <f t="shared" si="121"/>
        <v>0</v>
      </c>
      <c r="AT135" s="7"/>
      <c r="AU135" s="50"/>
      <c r="AV135" s="36"/>
      <c r="AW135" s="82">
        <f t="shared" si="122"/>
        <v>0</v>
      </c>
      <c r="AY135" s="6">
        <f t="shared" si="123"/>
        <v>0</v>
      </c>
      <c r="AZ135" s="6">
        <f t="shared" si="124"/>
        <v>0</v>
      </c>
    </row>
    <row r="136" spans="1:52" s="91" customFormat="1" ht="13.5" x14ac:dyDescent="0.3">
      <c r="A136" s="7" t="s">
        <v>121</v>
      </c>
      <c r="B136" s="3"/>
      <c r="C136" s="50"/>
      <c r="D136" s="36"/>
      <c r="E136" s="82">
        <f t="shared" si="111"/>
        <v>0</v>
      </c>
      <c r="F136" s="7"/>
      <c r="G136" s="50"/>
      <c r="H136" s="36"/>
      <c r="I136" s="82">
        <f t="shared" si="112"/>
        <v>0</v>
      </c>
      <c r="J136" s="7"/>
      <c r="K136" s="50"/>
      <c r="L136" s="36"/>
      <c r="M136" s="82">
        <f t="shared" si="113"/>
        <v>0</v>
      </c>
      <c r="N136" s="7"/>
      <c r="O136" s="50"/>
      <c r="P136" s="36"/>
      <c r="Q136" s="82">
        <f t="shared" si="114"/>
        <v>0</v>
      </c>
      <c r="R136" s="7"/>
      <c r="S136" s="50"/>
      <c r="T136" s="36"/>
      <c r="U136" s="82">
        <f t="shared" si="115"/>
        <v>0</v>
      </c>
      <c r="V136" s="7"/>
      <c r="W136" s="50"/>
      <c r="X136" s="36"/>
      <c r="Y136" s="82">
        <f t="shared" si="116"/>
        <v>0</v>
      </c>
      <c r="Z136" s="7"/>
      <c r="AA136" s="50"/>
      <c r="AB136" s="36"/>
      <c r="AC136" s="82">
        <f t="shared" si="117"/>
        <v>0</v>
      </c>
      <c r="AD136" s="7"/>
      <c r="AE136" s="50"/>
      <c r="AF136" s="36"/>
      <c r="AG136" s="82">
        <f t="shared" si="118"/>
        <v>0</v>
      </c>
      <c r="AH136" s="7"/>
      <c r="AI136" s="50"/>
      <c r="AJ136" s="36"/>
      <c r="AK136" s="82">
        <f t="shared" si="119"/>
        <v>0</v>
      </c>
      <c r="AL136" s="7"/>
      <c r="AM136" s="50"/>
      <c r="AN136" s="36"/>
      <c r="AO136" s="82">
        <f t="shared" si="120"/>
        <v>0</v>
      </c>
      <c r="AP136" s="7"/>
      <c r="AQ136" s="50"/>
      <c r="AR136" s="36"/>
      <c r="AS136" s="82">
        <f t="shared" si="121"/>
        <v>0</v>
      </c>
      <c r="AT136" s="7"/>
      <c r="AU136" s="50"/>
      <c r="AV136" s="36"/>
      <c r="AW136" s="82">
        <f t="shared" si="122"/>
        <v>0</v>
      </c>
      <c r="AY136" s="6">
        <f t="shared" si="123"/>
        <v>0</v>
      </c>
      <c r="AZ136" s="6">
        <f t="shared" si="124"/>
        <v>0</v>
      </c>
    </row>
    <row r="137" spans="1:52" s="91" customFormat="1" ht="13.5" x14ac:dyDescent="0.3">
      <c r="A137" s="7" t="s">
        <v>122</v>
      </c>
      <c r="B137" s="3"/>
      <c r="C137" s="50"/>
      <c r="D137" s="36"/>
      <c r="E137" s="82">
        <f t="shared" si="111"/>
        <v>0</v>
      </c>
      <c r="F137" s="7"/>
      <c r="G137" s="50"/>
      <c r="H137" s="36"/>
      <c r="I137" s="82">
        <f t="shared" si="112"/>
        <v>0</v>
      </c>
      <c r="J137" s="7"/>
      <c r="K137" s="50"/>
      <c r="L137" s="36"/>
      <c r="M137" s="82">
        <f t="shared" si="113"/>
        <v>0</v>
      </c>
      <c r="N137" s="7"/>
      <c r="O137" s="50"/>
      <c r="P137" s="36"/>
      <c r="Q137" s="82">
        <f t="shared" si="114"/>
        <v>0</v>
      </c>
      <c r="R137" s="7"/>
      <c r="S137" s="50"/>
      <c r="T137" s="36"/>
      <c r="U137" s="82">
        <f t="shared" si="115"/>
        <v>0</v>
      </c>
      <c r="V137" s="7"/>
      <c r="W137" s="50"/>
      <c r="X137" s="36"/>
      <c r="Y137" s="82">
        <f t="shared" si="116"/>
        <v>0</v>
      </c>
      <c r="Z137" s="7"/>
      <c r="AA137" s="50"/>
      <c r="AB137" s="36"/>
      <c r="AC137" s="82">
        <f t="shared" si="117"/>
        <v>0</v>
      </c>
      <c r="AD137" s="7"/>
      <c r="AE137" s="50"/>
      <c r="AF137" s="36"/>
      <c r="AG137" s="82">
        <f t="shared" si="118"/>
        <v>0</v>
      </c>
      <c r="AH137" s="7"/>
      <c r="AI137" s="50"/>
      <c r="AJ137" s="36"/>
      <c r="AK137" s="82">
        <f t="shared" si="119"/>
        <v>0</v>
      </c>
      <c r="AL137" s="7"/>
      <c r="AM137" s="50"/>
      <c r="AN137" s="36"/>
      <c r="AO137" s="82">
        <f t="shared" si="120"/>
        <v>0</v>
      </c>
      <c r="AP137" s="7"/>
      <c r="AQ137" s="50"/>
      <c r="AR137" s="36"/>
      <c r="AS137" s="82">
        <f t="shared" si="121"/>
        <v>0</v>
      </c>
      <c r="AT137" s="7"/>
      <c r="AU137" s="50"/>
      <c r="AV137" s="36"/>
      <c r="AW137" s="82">
        <f t="shared" si="122"/>
        <v>0</v>
      </c>
      <c r="AY137" s="6">
        <f t="shared" si="123"/>
        <v>0</v>
      </c>
      <c r="AZ137" s="6">
        <f t="shared" si="124"/>
        <v>0</v>
      </c>
    </row>
    <row r="138" spans="1:52" s="91" customFormat="1" ht="13.5" x14ac:dyDescent="0.3">
      <c r="A138" s="7" t="s">
        <v>159</v>
      </c>
      <c r="B138" s="3"/>
      <c r="C138" s="50"/>
      <c r="D138" s="36"/>
      <c r="E138" s="82">
        <f t="shared" si="111"/>
        <v>0</v>
      </c>
      <c r="F138" s="7"/>
      <c r="G138" s="50"/>
      <c r="H138" s="36"/>
      <c r="I138" s="82">
        <f t="shared" si="112"/>
        <v>0</v>
      </c>
      <c r="J138" s="7"/>
      <c r="K138" s="50"/>
      <c r="L138" s="36"/>
      <c r="M138" s="82">
        <f t="shared" si="113"/>
        <v>0</v>
      </c>
      <c r="N138" s="7"/>
      <c r="O138" s="50"/>
      <c r="P138" s="36"/>
      <c r="Q138" s="82">
        <f t="shared" si="114"/>
        <v>0</v>
      </c>
      <c r="R138" s="7"/>
      <c r="S138" s="50"/>
      <c r="T138" s="36"/>
      <c r="U138" s="82">
        <f t="shared" si="115"/>
        <v>0</v>
      </c>
      <c r="V138" s="7"/>
      <c r="W138" s="50"/>
      <c r="X138" s="36"/>
      <c r="Y138" s="82">
        <f t="shared" si="116"/>
        <v>0</v>
      </c>
      <c r="Z138" s="7"/>
      <c r="AA138" s="50"/>
      <c r="AB138" s="36"/>
      <c r="AC138" s="82">
        <f t="shared" si="117"/>
        <v>0</v>
      </c>
      <c r="AD138" s="7"/>
      <c r="AE138" s="50"/>
      <c r="AF138" s="36"/>
      <c r="AG138" s="82">
        <f t="shared" si="118"/>
        <v>0</v>
      </c>
      <c r="AH138" s="7"/>
      <c r="AI138" s="50"/>
      <c r="AJ138" s="36"/>
      <c r="AK138" s="82">
        <f t="shared" si="119"/>
        <v>0</v>
      </c>
      <c r="AL138" s="7"/>
      <c r="AM138" s="50"/>
      <c r="AN138" s="36"/>
      <c r="AO138" s="82">
        <f t="shared" si="120"/>
        <v>0</v>
      </c>
      <c r="AP138" s="7"/>
      <c r="AQ138" s="50"/>
      <c r="AR138" s="36"/>
      <c r="AS138" s="82">
        <f t="shared" si="121"/>
        <v>0</v>
      </c>
      <c r="AT138" s="7"/>
      <c r="AU138" s="50"/>
      <c r="AV138" s="36"/>
      <c r="AW138" s="82">
        <f t="shared" si="122"/>
        <v>0</v>
      </c>
      <c r="AY138" s="6">
        <f t="shared" si="123"/>
        <v>0</v>
      </c>
      <c r="AZ138" s="6">
        <f t="shared" si="124"/>
        <v>0</v>
      </c>
    </row>
    <row r="139" spans="1:52" s="91" customFormat="1" ht="13.5" x14ac:dyDescent="0.3">
      <c r="A139" s="3" t="s">
        <v>123</v>
      </c>
      <c r="B139" s="3"/>
      <c r="C139" s="50"/>
      <c r="D139" s="36"/>
      <c r="E139" s="82">
        <f t="shared" si="111"/>
        <v>0</v>
      </c>
      <c r="F139" s="7"/>
      <c r="G139" s="50"/>
      <c r="H139" s="36"/>
      <c r="I139" s="82">
        <f t="shared" si="112"/>
        <v>0</v>
      </c>
      <c r="J139" s="7"/>
      <c r="K139" s="50"/>
      <c r="L139" s="36"/>
      <c r="M139" s="82">
        <f t="shared" si="113"/>
        <v>0</v>
      </c>
      <c r="N139" s="7"/>
      <c r="O139" s="50"/>
      <c r="P139" s="36"/>
      <c r="Q139" s="82">
        <f t="shared" si="114"/>
        <v>0</v>
      </c>
      <c r="R139" s="7"/>
      <c r="S139" s="50"/>
      <c r="T139" s="36"/>
      <c r="U139" s="82">
        <f t="shared" si="115"/>
        <v>0</v>
      </c>
      <c r="V139" s="7"/>
      <c r="W139" s="50"/>
      <c r="X139" s="36"/>
      <c r="Y139" s="82">
        <f t="shared" si="116"/>
        <v>0</v>
      </c>
      <c r="Z139" s="7"/>
      <c r="AA139" s="50"/>
      <c r="AB139" s="36"/>
      <c r="AC139" s="82">
        <f t="shared" si="117"/>
        <v>0</v>
      </c>
      <c r="AD139" s="7"/>
      <c r="AE139" s="50"/>
      <c r="AF139" s="36"/>
      <c r="AG139" s="82">
        <f t="shared" si="118"/>
        <v>0</v>
      </c>
      <c r="AH139" s="7"/>
      <c r="AI139" s="50"/>
      <c r="AJ139" s="36"/>
      <c r="AK139" s="82">
        <f t="shared" si="119"/>
        <v>0</v>
      </c>
      <c r="AL139" s="7"/>
      <c r="AM139" s="50"/>
      <c r="AN139" s="36"/>
      <c r="AO139" s="82">
        <f t="shared" si="120"/>
        <v>0</v>
      </c>
      <c r="AP139" s="7"/>
      <c r="AQ139" s="50"/>
      <c r="AR139" s="36"/>
      <c r="AS139" s="82">
        <f t="shared" si="121"/>
        <v>0</v>
      </c>
      <c r="AT139" s="7"/>
      <c r="AU139" s="50"/>
      <c r="AV139" s="36"/>
      <c r="AW139" s="82">
        <f t="shared" si="122"/>
        <v>0</v>
      </c>
      <c r="AY139" s="6">
        <f t="shared" si="123"/>
        <v>0</v>
      </c>
      <c r="AZ139" s="6">
        <f t="shared" si="124"/>
        <v>0</v>
      </c>
    </row>
    <row r="140" spans="1:52" s="91" customFormat="1" ht="13.5" x14ac:dyDescent="0.3">
      <c r="A140" s="3" t="s">
        <v>124</v>
      </c>
      <c r="B140" s="3"/>
      <c r="C140" s="79"/>
      <c r="D140" s="8"/>
      <c r="E140" s="82">
        <f t="shared" si="111"/>
        <v>0</v>
      </c>
      <c r="F140" s="7"/>
      <c r="G140" s="79"/>
      <c r="H140" s="8"/>
      <c r="I140" s="82">
        <f t="shared" si="112"/>
        <v>0</v>
      </c>
      <c r="J140" s="7"/>
      <c r="K140" s="79"/>
      <c r="L140" s="8"/>
      <c r="M140" s="82">
        <f t="shared" si="113"/>
        <v>0</v>
      </c>
      <c r="N140" s="7"/>
      <c r="O140" s="79"/>
      <c r="P140" s="8"/>
      <c r="Q140" s="82">
        <f t="shared" si="114"/>
        <v>0</v>
      </c>
      <c r="R140" s="7"/>
      <c r="S140" s="79"/>
      <c r="T140" s="8"/>
      <c r="U140" s="82">
        <f t="shared" si="115"/>
        <v>0</v>
      </c>
      <c r="V140" s="7"/>
      <c r="W140" s="79"/>
      <c r="X140" s="8"/>
      <c r="Y140" s="82">
        <f t="shared" si="116"/>
        <v>0</v>
      </c>
      <c r="Z140" s="7"/>
      <c r="AA140" s="79"/>
      <c r="AB140" s="8"/>
      <c r="AC140" s="82">
        <f t="shared" si="117"/>
        <v>0</v>
      </c>
      <c r="AD140" s="7"/>
      <c r="AE140" s="79"/>
      <c r="AF140" s="8"/>
      <c r="AG140" s="82">
        <f t="shared" si="118"/>
        <v>0</v>
      </c>
      <c r="AH140" s="7"/>
      <c r="AI140" s="79"/>
      <c r="AJ140" s="8"/>
      <c r="AK140" s="82">
        <f t="shared" si="119"/>
        <v>0</v>
      </c>
      <c r="AL140" s="7"/>
      <c r="AM140" s="79"/>
      <c r="AN140" s="8"/>
      <c r="AO140" s="82">
        <f t="shared" si="120"/>
        <v>0</v>
      </c>
      <c r="AP140" s="7"/>
      <c r="AQ140" s="79"/>
      <c r="AR140" s="8"/>
      <c r="AS140" s="82">
        <f t="shared" si="121"/>
        <v>0</v>
      </c>
      <c r="AT140" s="7"/>
      <c r="AU140" s="79"/>
      <c r="AV140" s="8"/>
      <c r="AW140" s="82">
        <f t="shared" si="122"/>
        <v>0</v>
      </c>
      <c r="AY140" s="6">
        <f t="shared" si="123"/>
        <v>0</v>
      </c>
      <c r="AZ140" s="6">
        <f t="shared" si="124"/>
        <v>0</v>
      </c>
    </row>
    <row r="141" spans="1:52" s="91" customFormat="1" ht="13.5" x14ac:dyDescent="0.3">
      <c r="A141" s="84" t="str">
        <f>"Total "&amp;A131</f>
        <v>Total CHILDREN</v>
      </c>
      <c r="B141" s="88"/>
      <c r="C141" s="83">
        <f>SUM(C131:C140)</f>
        <v>0</v>
      </c>
      <c r="D141" s="83">
        <f>SUM(D131:D140)</f>
        <v>0</v>
      </c>
      <c r="E141" s="82">
        <f t="shared" si="111"/>
        <v>0</v>
      </c>
      <c r="F141" s="7"/>
      <c r="G141" s="83">
        <f>SUM(G131:G140)</f>
        <v>0</v>
      </c>
      <c r="H141" s="83">
        <f>SUM(H131:H140)</f>
        <v>0</v>
      </c>
      <c r="I141" s="82">
        <f t="shared" si="112"/>
        <v>0</v>
      </c>
      <c r="J141" s="7"/>
      <c r="K141" s="83">
        <f>SUM(K131:K140)</f>
        <v>0</v>
      </c>
      <c r="L141" s="83">
        <f>SUM(L131:L140)</f>
        <v>0</v>
      </c>
      <c r="M141" s="82">
        <f t="shared" si="113"/>
        <v>0</v>
      </c>
      <c r="N141" s="7"/>
      <c r="O141" s="83">
        <f>SUM(O131:O140)</f>
        <v>0</v>
      </c>
      <c r="P141" s="83">
        <f>SUM(P131:P140)</f>
        <v>0</v>
      </c>
      <c r="Q141" s="82">
        <f t="shared" si="114"/>
        <v>0</v>
      </c>
      <c r="R141" s="7"/>
      <c r="S141" s="83">
        <f>SUM(S131:S140)</f>
        <v>0</v>
      </c>
      <c r="T141" s="83">
        <f>SUM(T131:T140)</f>
        <v>0</v>
      </c>
      <c r="U141" s="82">
        <f t="shared" si="115"/>
        <v>0</v>
      </c>
      <c r="V141" s="7"/>
      <c r="W141" s="83">
        <f>SUM(W131:W140)</f>
        <v>0</v>
      </c>
      <c r="X141" s="83">
        <f>SUM(X131:X140)</f>
        <v>0</v>
      </c>
      <c r="Y141" s="82">
        <f t="shared" si="116"/>
        <v>0</v>
      </c>
      <c r="Z141" s="7"/>
      <c r="AA141" s="83">
        <f>SUM(AA131:AA140)</f>
        <v>0</v>
      </c>
      <c r="AB141" s="83">
        <f>SUM(AB131:AB140)</f>
        <v>0</v>
      </c>
      <c r="AC141" s="82">
        <f t="shared" si="117"/>
        <v>0</v>
      </c>
      <c r="AD141" s="7"/>
      <c r="AE141" s="83">
        <f>SUM(AE131:AE140)</f>
        <v>0</v>
      </c>
      <c r="AF141" s="83">
        <f>SUM(AF131:AF140)</f>
        <v>0</v>
      </c>
      <c r="AG141" s="82">
        <f t="shared" si="118"/>
        <v>0</v>
      </c>
      <c r="AH141" s="7"/>
      <c r="AI141" s="83">
        <f>SUM(AI131:AI140)</f>
        <v>0</v>
      </c>
      <c r="AJ141" s="83">
        <f>SUM(AJ131:AJ140)</f>
        <v>0</v>
      </c>
      <c r="AK141" s="82">
        <f t="shared" si="119"/>
        <v>0</v>
      </c>
      <c r="AL141" s="7"/>
      <c r="AM141" s="83">
        <f>SUM(AM131:AM140)</f>
        <v>0</v>
      </c>
      <c r="AN141" s="83">
        <f>SUM(AN131:AN140)</f>
        <v>0</v>
      </c>
      <c r="AO141" s="82">
        <f t="shared" si="120"/>
        <v>0</v>
      </c>
      <c r="AP141" s="7"/>
      <c r="AQ141" s="83">
        <f>SUM(AQ131:AQ140)</f>
        <v>0</v>
      </c>
      <c r="AR141" s="83">
        <f>SUM(AR131:AR140)</f>
        <v>0</v>
      </c>
      <c r="AS141" s="82">
        <f t="shared" si="121"/>
        <v>0</v>
      </c>
      <c r="AT141" s="7"/>
      <c r="AU141" s="83">
        <f>SUM(AU131:AU140)</f>
        <v>0</v>
      </c>
      <c r="AV141" s="83">
        <f>SUM(AV131:AV140)</f>
        <v>0</v>
      </c>
      <c r="AW141" s="82">
        <f t="shared" si="122"/>
        <v>0</v>
      </c>
      <c r="AY141" s="83">
        <f t="shared" si="123"/>
        <v>0</v>
      </c>
      <c r="AZ141" s="83">
        <f t="shared" si="124"/>
        <v>0</v>
      </c>
    </row>
    <row r="142" spans="1:52" s="91" customFormat="1" ht="13.5" x14ac:dyDescent="0.3">
      <c r="A142" s="92" t="s">
        <v>182</v>
      </c>
      <c r="C142" s="93" t="str">
        <f>IF(C$7&gt;0,C141/C$7," - ")</f>
        <v xml:space="preserve"> - </v>
      </c>
      <c r="D142" s="93" t="str">
        <f>IF(D$7&gt;0,D141/D$7," - ")</f>
        <v xml:space="preserve"> - </v>
      </c>
      <c r="F142" s="7"/>
      <c r="G142" s="93" t="str">
        <f>IF(G$7&gt;0,G141/G$7," - ")</f>
        <v xml:space="preserve"> - </v>
      </c>
      <c r="H142" s="93" t="str">
        <f>IF(H$7&gt;0,H141/H$7," - ")</f>
        <v xml:space="preserve"> - </v>
      </c>
      <c r="J142" s="7"/>
      <c r="K142" s="93" t="str">
        <f>IF(K$7&gt;0,K141/K$7," - ")</f>
        <v xml:space="preserve"> - </v>
      </c>
      <c r="L142" s="93" t="str">
        <f>IF(L$7&gt;0,L141/L$7," - ")</f>
        <v xml:space="preserve"> - </v>
      </c>
      <c r="N142" s="7"/>
      <c r="O142" s="93" t="str">
        <f>IF(O$7&gt;0,O141/O$7," - ")</f>
        <v xml:space="preserve"> - </v>
      </c>
      <c r="P142" s="93" t="str">
        <f>IF(P$7&gt;0,P141/P$7," - ")</f>
        <v xml:space="preserve"> - </v>
      </c>
      <c r="R142" s="7"/>
      <c r="S142" s="93" t="str">
        <f>IF(S$7&gt;0,S141/S$7," - ")</f>
        <v xml:space="preserve"> - </v>
      </c>
      <c r="T142" s="93" t="str">
        <f>IF(T$7&gt;0,T141/T$7," - ")</f>
        <v xml:space="preserve"> - </v>
      </c>
      <c r="V142" s="7"/>
      <c r="W142" s="93" t="str">
        <f>IF(W$7&gt;0,W141/W$7," - ")</f>
        <v xml:space="preserve"> - </v>
      </c>
      <c r="X142" s="93" t="str">
        <f>IF(X$7&gt;0,X141/X$7," - ")</f>
        <v xml:space="preserve"> - </v>
      </c>
      <c r="Z142" s="7"/>
      <c r="AA142" s="93" t="str">
        <f>IF(AA$7&gt;0,AA141/AA$7," - ")</f>
        <v xml:space="preserve"> - </v>
      </c>
      <c r="AB142" s="93" t="str">
        <f>IF(AB$7&gt;0,AB141/AB$7," - ")</f>
        <v xml:space="preserve"> - </v>
      </c>
      <c r="AD142" s="7"/>
      <c r="AE142" s="93" t="str">
        <f>IF(AE$7&gt;0,AE141/AE$7," - ")</f>
        <v xml:space="preserve"> - </v>
      </c>
      <c r="AF142" s="93" t="str">
        <f>IF(AF$7&gt;0,AF141/AF$7," - ")</f>
        <v xml:space="preserve"> - </v>
      </c>
      <c r="AH142" s="7"/>
      <c r="AI142" s="93" t="str">
        <f>IF(AI$7&gt;0,AI141/AI$7," - ")</f>
        <v xml:space="preserve"> - </v>
      </c>
      <c r="AJ142" s="93" t="str">
        <f>IF(AJ$7&gt;0,AJ141/AJ$7," - ")</f>
        <v xml:space="preserve"> - </v>
      </c>
      <c r="AL142" s="7"/>
      <c r="AM142" s="93" t="str">
        <f>IF(AM$7&gt;0,AM141/AM$7," - ")</f>
        <v xml:space="preserve"> - </v>
      </c>
      <c r="AN142" s="93" t="str">
        <f>IF(AN$7&gt;0,AN141/AN$7," - ")</f>
        <v xml:space="preserve"> - </v>
      </c>
      <c r="AP142" s="7"/>
      <c r="AQ142" s="93" t="str">
        <f>IF(AQ$7&gt;0,AQ141/AQ$7," - ")</f>
        <v xml:space="preserve"> - </v>
      </c>
      <c r="AR142" s="93" t="str">
        <f>IF(AR$7&gt;0,AR141/AR$7," - ")</f>
        <v xml:space="preserve"> - </v>
      </c>
      <c r="AT142" s="7"/>
      <c r="AU142" s="93" t="str">
        <f>IF(AU$7&gt;0,AU141/AU$7," - ")</f>
        <v xml:space="preserve"> - </v>
      </c>
      <c r="AV142" s="93" t="str">
        <f>IF(AV$7&gt;0,AV141/AV$7," - ")</f>
        <v xml:space="preserve"> - </v>
      </c>
      <c r="AY142" s="93" t="str">
        <f>IF(AY$7&gt;0,AY141/AY$7," - ")</f>
        <v xml:space="preserve"> - </v>
      </c>
      <c r="AZ142" s="93" t="str">
        <f>IF(AZ$7&gt;0,AZ141/AZ$7," - ")</f>
        <v xml:space="preserve"> - </v>
      </c>
    </row>
    <row r="143" spans="1:52" s="91" customFormat="1" ht="13.5" x14ac:dyDescent="0.3">
      <c r="A143" s="92"/>
      <c r="C143" s="93"/>
      <c r="D143" s="93"/>
      <c r="F143" s="7"/>
      <c r="G143" s="93"/>
      <c r="H143" s="93"/>
      <c r="J143" s="7"/>
      <c r="K143" s="93"/>
      <c r="L143" s="93"/>
      <c r="N143" s="7"/>
      <c r="O143" s="93"/>
      <c r="P143" s="93"/>
      <c r="R143" s="7"/>
      <c r="S143" s="93"/>
      <c r="T143" s="93"/>
      <c r="V143" s="7"/>
      <c r="W143" s="93"/>
      <c r="X143" s="93"/>
      <c r="Z143" s="7"/>
      <c r="AA143" s="93"/>
      <c r="AB143" s="93"/>
      <c r="AD143" s="7"/>
      <c r="AE143" s="93"/>
      <c r="AF143" s="93"/>
      <c r="AH143" s="7"/>
      <c r="AI143" s="93"/>
      <c r="AJ143" s="93"/>
      <c r="AL143" s="7"/>
      <c r="AM143" s="93"/>
      <c r="AN143" s="93"/>
      <c r="AP143" s="7"/>
      <c r="AQ143" s="93"/>
      <c r="AR143" s="93"/>
      <c r="AT143" s="7"/>
      <c r="AU143" s="93"/>
      <c r="AV143" s="93"/>
      <c r="AY143" s="93"/>
      <c r="AZ143" s="93"/>
    </row>
    <row r="144" spans="1:52" x14ac:dyDescent="0.3">
      <c r="A144" s="52" t="s">
        <v>34</v>
      </c>
      <c r="C144" s="49" t="s">
        <v>63</v>
      </c>
      <c r="D144" s="78" t="s">
        <v>2</v>
      </c>
      <c r="E144" s="81" t="s">
        <v>163</v>
      </c>
      <c r="G144" s="49" t="s">
        <v>63</v>
      </c>
      <c r="H144" s="78" t="s">
        <v>2</v>
      </c>
      <c r="I144" s="81" t="s">
        <v>163</v>
      </c>
      <c r="K144" s="49" t="s">
        <v>63</v>
      </c>
      <c r="L144" s="78" t="s">
        <v>2</v>
      </c>
      <c r="M144" s="81" t="s">
        <v>163</v>
      </c>
      <c r="O144" s="49" t="s">
        <v>63</v>
      </c>
      <c r="P144" s="78" t="s">
        <v>2</v>
      </c>
      <c r="Q144" s="81" t="s">
        <v>163</v>
      </c>
      <c r="S144" s="49" t="s">
        <v>63</v>
      </c>
      <c r="T144" s="78" t="s">
        <v>2</v>
      </c>
      <c r="U144" s="81" t="s">
        <v>163</v>
      </c>
      <c r="W144" s="49" t="s">
        <v>63</v>
      </c>
      <c r="X144" s="78" t="s">
        <v>2</v>
      </c>
      <c r="Y144" s="81" t="s">
        <v>163</v>
      </c>
      <c r="AA144" s="49" t="s">
        <v>63</v>
      </c>
      <c r="AB144" s="78" t="s">
        <v>2</v>
      </c>
      <c r="AC144" s="81" t="s">
        <v>163</v>
      </c>
      <c r="AE144" s="49" t="s">
        <v>63</v>
      </c>
      <c r="AF144" s="78" t="s">
        <v>2</v>
      </c>
      <c r="AG144" s="81" t="s">
        <v>163</v>
      </c>
      <c r="AI144" s="49" t="s">
        <v>63</v>
      </c>
      <c r="AJ144" s="78" t="s">
        <v>2</v>
      </c>
      <c r="AK144" s="81" t="s">
        <v>163</v>
      </c>
      <c r="AM144" s="49" t="s">
        <v>63</v>
      </c>
      <c r="AN144" s="78" t="s">
        <v>2</v>
      </c>
      <c r="AO144" s="81" t="s">
        <v>163</v>
      </c>
      <c r="AQ144" s="49" t="s">
        <v>63</v>
      </c>
      <c r="AR144" s="78" t="s">
        <v>2</v>
      </c>
      <c r="AS144" s="81" t="s">
        <v>163</v>
      </c>
      <c r="AU144" s="49" t="s">
        <v>63</v>
      </c>
      <c r="AV144" s="78" t="s">
        <v>2</v>
      </c>
      <c r="AW144" s="81" t="s">
        <v>163</v>
      </c>
      <c r="AY144" s="15"/>
      <c r="AZ144" s="15"/>
    </row>
    <row r="145" spans="1:52" x14ac:dyDescent="0.3">
      <c r="A145" s="7" t="s">
        <v>35</v>
      </c>
      <c r="C145" s="50"/>
      <c r="D145" s="36"/>
      <c r="E145" s="82">
        <f t="shared" ref="E145:E155" si="125">C145-D145</f>
        <v>0</v>
      </c>
      <c r="G145" s="50"/>
      <c r="H145" s="36"/>
      <c r="I145" s="82">
        <f t="shared" ref="I145:I155" si="126">G145-H145</f>
        <v>0</v>
      </c>
      <c r="K145" s="50"/>
      <c r="L145" s="36"/>
      <c r="M145" s="82">
        <f t="shared" ref="M145:M155" si="127">K145-L145</f>
        <v>0</v>
      </c>
      <c r="O145" s="50"/>
      <c r="P145" s="36"/>
      <c r="Q145" s="82">
        <f t="shared" ref="Q145:Q155" si="128">O145-P145</f>
        <v>0</v>
      </c>
      <c r="S145" s="50"/>
      <c r="T145" s="36"/>
      <c r="U145" s="82">
        <f t="shared" ref="U145:U155" si="129">S145-T145</f>
        <v>0</v>
      </c>
      <c r="W145" s="50"/>
      <c r="X145" s="36"/>
      <c r="Y145" s="82">
        <f t="shared" ref="Y145:Y155" si="130">W145-X145</f>
        <v>0</v>
      </c>
      <c r="AA145" s="50"/>
      <c r="AB145" s="36"/>
      <c r="AC145" s="82">
        <f t="shared" ref="AC145:AC155" si="131">AA145-AB145</f>
        <v>0</v>
      </c>
      <c r="AE145" s="50"/>
      <c r="AF145" s="36"/>
      <c r="AG145" s="82">
        <f t="shared" ref="AG145:AG155" si="132">AE145-AF145</f>
        <v>0</v>
      </c>
      <c r="AI145" s="50"/>
      <c r="AJ145" s="36"/>
      <c r="AK145" s="82">
        <f t="shared" ref="AK145:AK155" si="133">AI145-AJ145</f>
        <v>0</v>
      </c>
      <c r="AM145" s="50"/>
      <c r="AN145" s="36"/>
      <c r="AO145" s="82">
        <f t="shared" ref="AO145:AO155" si="134">AM145-AN145</f>
        <v>0</v>
      </c>
      <c r="AQ145" s="50"/>
      <c r="AR145" s="36"/>
      <c r="AS145" s="82">
        <f t="shared" ref="AS145:AS155" si="135">AQ145-AR145</f>
        <v>0</v>
      </c>
      <c r="AU145" s="50"/>
      <c r="AV145" s="36"/>
      <c r="AW145" s="82">
        <f t="shared" ref="AW145:AW155" si="136">AU145-AV145</f>
        <v>0</v>
      </c>
      <c r="AY145" s="6">
        <f t="shared" ref="AY145:AY155" si="137">SUM(C145,G145,K145,O145,S145,W145,AA145,AE145,AI145,AM145,AQ145,AU145)</f>
        <v>0</v>
      </c>
      <c r="AZ145" s="6">
        <f t="shared" ref="AZ145:AZ155" si="138">SUM(D145,H145,L145,P145,T145,X145,AB145,AF145,AJ145,AN145,AR145,AV145)</f>
        <v>0</v>
      </c>
    </row>
    <row r="146" spans="1:52" x14ac:dyDescent="0.3">
      <c r="A146" s="7" t="s">
        <v>36</v>
      </c>
      <c r="C146" s="50"/>
      <c r="D146" s="36"/>
      <c r="E146" s="82">
        <f t="shared" si="125"/>
        <v>0</v>
      </c>
      <c r="G146" s="50"/>
      <c r="H146" s="36"/>
      <c r="I146" s="82">
        <f t="shared" si="126"/>
        <v>0</v>
      </c>
      <c r="K146" s="50"/>
      <c r="L146" s="36"/>
      <c r="M146" s="82">
        <f t="shared" si="127"/>
        <v>0</v>
      </c>
      <c r="O146" s="50"/>
      <c r="P146" s="36"/>
      <c r="Q146" s="82">
        <f t="shared" si="128"/>
        <v>0</v>
      </c>
      <c r="S146" s="50"/>
      <c r="T146" s="36"/>
      <c r="U146" s="82">
        <f t="shared" si="129"/>
        <v>0</v>
      </c>
      <c r="W146" s="50"/>
      <c r="X146" s="36"/>
      <c r="Y146" s="82">
        <f t="shared" si="130"/>
        <v>0</v>
      </c>
      <c r="AA146" s="50"/>
      <c r="AB146" s="36"/>
      <c r="AC146" s="82">
        <f t="shared" si="131"/>
        <v>0</v>
      </c>
      <c r="AE146" s="50"/>
      <c r="AF146" s="36"/>
      <c r="AG146" s="82">
        <f t="shared" si="132"/>
        <v>0</v>
      </c>
      <c r="AI146" s="50"/>
      <c r="AJ146" s="36"/>
      <c r="AK146" s="82">
        <f t="shared" si="133"/>
        <v>0</v>
      </c>
      <c r="AM146" s="50"/>
      <c r="AN146" s="36"/>
      <c r="AO146" s="82">
        <f t="shared" si="134"/>
        <v>0</v>
      </c>
      <c r="AQ146" s="50"/>
      <c r="AR146" s="36"/>
      <c r="AS146" s="82">
        <f t="shared" si="135"/>
        <v>0</v>
      </c>
      <c r="AU146" s="50"/>
      <c r="AV146" s="36"/>
      <c r="AW146" s="82">
        <f t="shared" si="136"/>
        <v>0</v>
      </c>
      <c r="AY146" s="6">
        <f t="shared" si="137"/>
        <v>0</v>
      </c>
      <c r="AZ146" s="6">
        <f t="shared" si="138"/>
        <v>0</v>
      </c>
    </row>
    <row r="147" spans="1:52" x14ac:dyDescent="0.3">
      <c r="A147" s="3" t="s">
        <v>125</v>
      </c>
      <c r="C147" s="50"/>
      <c r="D147" s="36"/>
      <c r="E147" s="82">
        <f t="shared" si="125"/>
        <v>0</v>
      </c>
      <c r="G147" s="50"/>
      <c r="H147" s="36"/>
      <c r="I147" s="82">
        <f t="shared" si="126"/>
        <v>0</v>
      </c>
      <c r="K147" s="50"/>
      <c r="L147" s="36"/>
      <c r="M147" s="82">
        <f t="shared" si="127"/>
        <v>0</v>
      </c>
      <c r="O147" s="50"/>
      <c r="P147" s="36"/>
      <c r="Q147" s="82">
        <f t="shared" si="128"/>
        <v>0</v>
      </c>
      <c r="S147" s="50"/>
      <c r="T147" s="36"/>
      <c r="U147" s="82">
        <f t="shared" si="129"/>
        <v>0</v>
      </c>
      <c r="W147" s="50"/>
      <c r="X147" s="36"/>
      <c r="Y147" s="82">
        <f t="shared" si="130"/>
        <v>0</v>
      </c>
      <c r="AA147" s="50"/>
      <c r="AB147" s="36"/>
      <c r="AC147" s="82">
        <f t="shared" si="131"/>
        <v>0</v>
      </c>
      <c r="AE147" s="50"/>
      <c r="AF147" s="36"/>
      <c r="AG147" s="82">
        <f t="shared" si="132"/>
        <v>0</v>
      </c>
      <c r="AI147" s="50"/>
      <c r="AJ147" s="36"/>
      <c r="AK147" s="82">
        <f t="shared" si="133"/>
        <v>0</v>
      </c>
      <c r="AM147" s="50"/>
      <c r="AN147" s="36"/>
      <c r="AO147" s="82">
        <f t="shared" si="134"/>
        <v>0</v>
      </c>
      <c r="AQ147" s="50"/>
      <c r="AR147" s="36"/>
      <c r="AS147" s="82">
        <f t="shared" si="135"/>
        <v>0</v>
      </c>
      <c r="AU147" s="50"/>
      <c r="AV147" s="36"/>
      <c r="AW147" s="82">
        <f t="shared" si="136"/>
        <v>0</v>
      </c>
      <c r="AY147" s="6">
        <f t="shared" si="137"/>
        <v>0</v>
      </c>
      <c r="AZ147" s="6">
        <f t="shared" si="138"/>
        <v>0</v>
      </c>
    </row>
    <row r="148" spans="1:52" x14ac:dyDescent="0.3">
      <c r="A148" s="3" t="s">
        <v>126</v>
      </c>
      <c r="C148" s="50"/>
      <c r="D148" s="36"/>
      <c r="E148" s="82">
        <f t="shared" si="125"/>
        <v>0</v>
      </c>
      <c r="G148" s="50"/>
      <c r="H148" s="36"/>
      <c r="I148" s="82">
        <f t="shared" si="126"/>
        <v>0</v>
      </c>
      <c r="K148" s="50"/>
      <c r="L148" s="36"/>
      <c r="M148" s="82">
        <f t="shared" si="127"/>
        <v>0</v>
      </c>
      <c r="O148" s="50"/>
      <c r="P148" s="36"/>
      <c r="Q148" s="82">
        <f t="shared" si="128"/>
        <v>0</v>
      </c>
      <c r="S148" s="50"/>
      <c r="T148" s="36"/>
      <c r="U148" s="82">
        <f t="shared" si="129"/>
        <v>0</v>
      </c>
      <c r="W148" s="50"/>
      <c r="X148" s="36"/>
      <c r="Y148" s="82">
        <f t="shared" si="130"/>
        <v>0</v>
      </c>
      <c r="AA148" s="50"/>
      <c r="AB148" s="36"/>
      <c r="AC148" s="82">
        <f t="shared" si="131"/>
        <v>0</v>
      </c>
      <c r="AE148" s="50"/>
      <c r="AF148" s="36"/>
      <c r="AG148" s="82">
        <f t="shared" si="132"/>
        <v>0</v>
      </c>
      <c r="AI148" s="50"/>
      <c r="AJ148" s="36"/>
      <c r="AK148" s="82">
        <f t="shared" si="133"/>
        <v>0</v>
      </c>
      <c r="AM148" s="50"/>
      <c r="AN148" s="36"/>
      <c r="AO148" s="82">
        <f t="shared" si="134"/>
        <v>0</v>
      </c>
      <c r="AQ148" s="50"/>
      <c r="AR148" s="36"/>
      <c r="AS148" s="82">
        <f t="shared" si="135"/>
        <v>0</v>
      </c>
      <c r="AU148" s="50"/>
      <c r="AV148" s="36"/>
      <c r="AW148" s="82">
        <f t="shared" si="136"/>
        <v>0</v>
      </c>
      <c r="AY148" s="6">
        <f t="shared" si="137"/>
        <v>0</v>
      </c>
      <c r="AZ148" s="6">
        <f t="shared" si="138"/>
        <v>0</v>
      </c>
    </row>
    <row r="149" spans="1:52" x14ac:dyDescent="0.3">
      <c r="A149" s="3" t="s">
        <v>175</v>
      </c>
      <c r="C149" s="50"/>
      <c r="D149" s="36"/>
      <c r="E149" s="82">
        <f>C149-D149</f>
        <v>0</v>
      </c>
      <c r="G149" s="50"/>
      <c r="H149" s="36"/>
      <c r="I149" s="82">
        <f>G149-H149</f>
        <v>0</v>
      </c>
      <c r="K149" s="50"/>
      <c r="L149" s="36"/>
      <c r="M149" s="82">
        <f>K149-L149</f>
        <v>0</v>
      </c>
      <c r="O149" s="50"/>
      <c r="P149" s="36"/>
      <c r="Q149" s="82">
        <f>O149-P149</f>
        <v>0</v>
      </c>
      <c r="S149" s="50"/>
      <c r="T149" s="36"/>
      <c r="U149" s="82">
        <f>S149-T149</f>
        <v>0</v>
      </c>
      <c r="W149" s="50"/>
      <c r="X149" s="36"/>
      <c r="Y149" s="82">
        <f>W149-X149</f>
        <v>0</v>
      </c>
      <c r="AA149" s="50"/>
      <c r="AB149" s="36"/>
      <c r="AC149" s="82">
        <f>AA149-AB149</f>
        <v>0</v>
      </c>
      <c r="AE149" s="50"/>
      <c r="AF149" s="36"/>
      <c r="AG149" s="82">
        <f>AE149-AF149</f>
        <v>0</v>
      </c>
      <c r="AI149" s="50"/>
      <c r="AJ149" s="36"/>
      <c r="AK149" s="82">
        <f>AI149-AJ149</f>
        <v>0</v>
      </c>
      <c r="AM149" s="50"/>
      <c r="AN149" s="36"/>
      <c r="AO149" s="82">
        <f>AM149-AN149</f>
        <v>0</v>
      </c>
      <c r="AQ149" s="50"/>
      <c r="AR149" s="36"/>
      <c r="AS149" s="82">
        <f>AQ149-AR149</f>
        <v>0</v>
      </c>
      <c r="AU149" s="50"/>
      <c r="AV149" s="36"/>
      <c r="AW149" s="82">
        <f>AU149-AV149</f>
        <v>0</v>
      </c>
      <c r="AY149" s="6">
        <f t="shared" si="137"/>
        <v>0</v>
      </c>
      <c r="AZ149" s="6">
        <f t="shared" si="138"/>
        <v>0</v>
      </c>
    </row>
    <row r="150" spans="1:52" x14ac:dyDescent="0.3">
      <c r="A150" s="3" t="s">
        <v>62</v>
      </c>
      <c r="C150" s="50"/>
      <c r="D150" s="36"/>
      <c r="E150" s="82">
        <f t="shared" si="125"/>
        <v>0</v>
      </c>
      <c r="G150" s="50"/>
      <c r="H150" s="36"/>
      <c r="I150" s="82">
        <f t="shared" si="126"/>
        <v>0</v>
      </c>
      <c r="K150" s="50"/>
      <c r="L150" s="36"/>
      <c r="M150" s="82">
        <f t="shared" si="127"/>
        <v>0</v>
      </c>
      <c r="O150" s="50"/>
      <c r="P150" s="36"/>
      <c r="Q150" s="82">
        <f t="shared" si="128"/>
        <v>0</v>
      </c>
      <c r="S150" s="50"/>
      <c r="T150" s="36"/>
      <c r="U150" s="82">
        <f t="shared" si="129"/>
        <v>0</v>
      </c>
      <c r="W150" s="50"/>
      <c r="X150" s="36"/>
      <c r="Y150" s="82">
        <f t="shared" si="130"/>
        <v>0</v>
      </c>
      <c r="AA150" s="50"/>
      <c r="AB150" s="36"/>
      <c r="AC150" s="82">
        <f t="shared" si="131"/>
        <v>0</v>
      </c>
      <c r="AE150" s="50"/>
      <c r="AF150" s="36"/>
      <c r="AG150" s="82">
        <f t="shared" si="132"/>
        <v>0</v>
      </c>
      <c r="AI150" s="50"/>
      <c r="AJ150" s="36"/>
      <c r="AK150" s="82">
        <f t="shared" si="133"/>
        <v>0</v>
      </c>
      <c r="AM150" s="50"/>
      <c r="AN150" s="36"/>
      <c r="AO150" s="82">
        <f t="shared" si="134"/>
        <v>0</v>
      </c>
      <c r="AQ150" s="50"/>
      <c r="AR150" s="36"/>
      <c r="AS150" s="82">
        <f t="shared" si="135"/>
        <v>0</v>
      </c>
      <c r="AU150" s="50"/>
      <c r="AV150" s="36"/>
      <c r="AW150" s="82">
        <f t="shared" si="136"/>
        <v>0</v>
      </c>
      <c r="AY150" s="6">
        <f t="shared" si="137"/>
        <v>0</v>
      </c>
      <c r="AZ150" s="6">
        <f t="shared" si="138"/>
        <v>0</v>
      </c>
    </row>
    <row r="151" spans="1:52" x14ac:dyDescent="0.3">
      <c r="A151" s="7" t="s">
        <v>37</v>
      </c>
      <c r="C151" s="50"/>
      <c r="D151" s="36"/>
      <c r="E151" s="82">
        <f t="shared" si="125"/>
        <v>0</v>
      </c>
      <c r="G151" s="50"/>
      <c r="H151" s="36"/>
      <c r="I151" s="82">
        <f t="shared" si="126"/>
        <v>0</v>
      </c>
      <c r="K151" s="50"/>
      <c r="L151" s="36"/>
      <c r="M151" s="82">
        <f t="shared" si="127"/>
        <v>0</v>
      </c>
      <c r="O151" s="50"/>
      <c r="P151" s="36"/>
      <c r="Q151" s="82">
        <f t="shared" si="128"/>
        <v>0</v>
      </c>
      <c r="S151" s="50"/>
      <c r="T151" s="36"/>
      <c r="U151" s="82">
        <f t="shared" si="129"/>
        <v>0</v>
      </c>
      <c r="W151" s="50"/>
      <c r="X151" s="36"/>
      <c r="Y151" s="82">
        <f t="shared" si="130"/>
        <v>0</v>
      </c>
      <c r="AA151" s="50"/>
      <c r="AB151" s="36"/>
      <c r="AC151" s="82">
        <f t="shared" si="131"/>
        <v>0</v>
      </c>
      <c r="AE151" s="50"/>
      <c r="AF151" s="36"/>
      <c r="AG151" s="82">
        <f t="shared" si="132"/>
        <v>0</v>
      </c>
      <c r="AI151" s="50"/>
      <c r="AJ151" s="36"/>
      <c r="AK151" s="82">
        <f t="shared" si="133"/>
        <v>0</v>
      </c>
      <c r="AM151" s="50"/>
      <c r="AN151" s="36"/>
      <c r="AO151" s="82">
        <f t="shared" si="134"/>
        <v>0</v>
      </c>
      <c r="AQ151" s="50"/>
      <c r="AR151" s="36"/>
      <c r="AS151" s="82">
        <f t="shared" si="135"/>
        <v>0</v>
      </c>
      <c r="AU151" s="50"/>
      <c r="AV151" s="36"/>
      <c r="AW151" s="82">
        <f t="shared" si="136"/>
        <v>0</v>
      </c>
      <c r="AY151" s="6">
        <f t="shared" si="137"/>
        <v>0</v>
      </c>
      <c r="AZ151" s="6">
        <f t="shared" si="138"/>
        <v>0</v>
      </c>
    </row>
    <row r="152" spans="1:52" x14ac:dyDescent="0.3">
      <c r="A152" s="3" t="s">
        <v>38</v>
      </c>
      <c r="C152" s="50"/>
      <c r="D152" s="36"/>
      <c r="E152" s="82">
        <f t="shared" si="125"/>
        <v>0</v>
      </c>
      <c r="G152" s="50"/>
      <c r="H152" s="36"/>
      <c r="I152" s="82">
        <f t="shared" si="126"/>
        <v>0</v>
      </c>
      <c r="K152" s="50"/>
      <c r="L152" s="36"/>
      <c r="M152" s="82">
        <f t="shared" si="127"/>
        <v>0</v>
      </c>
      <c r="O152" s="50"/>
      <c r="P152" s="36"/>
      <c r="Q152" s="82">
        <f t="shared" si="128"/>
        <v>0</v>
      </c>
      <c r="S152" s="50"/>
      <c r="T152" s="36"/>
      <c r="U152" s="82">
        <f t="shared" si="129"/>
        <v>0</v>
      </c>
      <c r="W152" s="50"/>
      <c r="X152" s="36"/>
      <c r="Y152" s="82">
        <f t="shared" si="130"/>
        <v>0</v>
      </c>
      <c r="AA152" s="50"/>
      <c r="AB152" s="36"/>
      <c r="AC152" s="82">
        <f t="shared" si="131"/>
        <v>0</v>
      </c>
      <c r="AE152" s="50"/>
      <c r="AF152" s="36"/>
      <c r="AG152" s="82">
        <f t="shared" si="132"/>
        <v>0</v>
      </c>
      <c r="AI152" s="50"/>
      <c r="AJ152" s="36"/>
      <c r="AK152" s="82">
        <f t="shared" si="133"/>
        <v>0</v>
      </c>
      <c r="AM152" s="50"/>
      <c r="AN152" s="36"/>
      <c r="AO152" s="82">
        <f t="shared" si="134"/>
        <v>0</v>
      </c>
      <c r="AQ152" s="50"/>
      <c r="AR152" s="36"/>
      <c r="AS152" s="82">
        <f t="shared" si="135"/>
        <v>0</v>
      </c>
      <c r="AU152" s="50"/>
      <c r="AV152" s="36"/>
      <c r="AW152" s="82">
        <f t="shared" si="136"/>
        <v>0</v>
      </c>
      <c r="AY152" s="6">
        <f t="shared" si="137"/>
        <v>0</v>
      </c>
      <c r="AZ152" s="6">
        <f t="shared" si="138"/>
        <v>0</v>
      </c>
    </row>
    <row r="153" spans="1:52" x14ac:dyDescent="0.3">
      <c r="A153" s="3" t="s">
        <v>176</v>
      </c>
      <c r="C153" s="50"/>
      <c r="D153" s="36"/>
      <c r="E153" s="82">
        <f>C153-D153</f>
        <v>0</v>
      </c>
      <c r="G153" s="50"/>
      <c r="H153" s="36"/>
      <c r="I153" s="82">
        <f>G153-H153</f>
        <v>0</v>
      </c>
      <c r="K153" s="50"/>
      <c r="L153" s="36"/>
      <c r="M153" s="82">
        <f>K153-L153</f>
        <v>0</v>
      </c>
      <c r="O153" s="50"/>
      <c r="P153" s="36"/>
      <c r="Q153" s="82">
        <f>O153-P153</f>
        <v>0</v>
      </c>
      <c r="S153" s="50"/>
      <c r="T153" s="36"/>
      <c r="U153" s="82">
        <f>S153-T153</f>
        <v>0</v>
      </c>
      <c r="W153" s="50"/>
      <c r="X153" s="36"/>
      <c r="Y153" s="82">
        <f>W153-X153</f>
        <v>0</v>
      </c>
      <c r="AA153" s="50"/>
      <c r="AB153" s="36"/>
      <c r="AC153" s="82">
        <f>AA153-AB153</f>
        <v>0</v>
      </c>
      <c r="AE153" s="50"/>
      <c r="AF153" s="36"/>
      <c r="AG153" s="82">
        <f>AE153-AF153</f>
        <v>0</v>
      </c>
      <c r="AI153" s="50"/>
      <c r="AJ153" s="36"/>
      <c r="AK153" s="82">
        <f>AI153-AJ153</f>
        <v>0</v>
      </c>
      <c r="AM153" s="50"/>
      <c r="AN153" s="36"/>
      <c r="AO153" s="82">
        <f>AM153-AN153</f>
        <v>0</v>
      </c>
      <c r="AQ153" s="50"/>
      <c r="AR153" s="36"/>
      <c r="AS153" s="82">
        <f>AQ153-AR153</f>
        <v>0</v>
      </c>
      <c r="AU153" s="50"/>
      <c r="AV153" s="36"/>
      <c r="AW153" s="82">
        <f>AU153-AV153</f>
        <v>0</v>
      </c>
      <c r="AY153" s="6">
        <f t="shared" si="137"/>
        <v>0</v>
      </c>
      <c r="AZ153" s="6">
        <f t="shared" si="138"/>
        <v>0</v>
      </c>
    </row>
    <row r="154" spans="1:52" x14ac:dyDescent="0.3">
      <c r="A154" s="3" t="s">
        <v>75</v>
      </c>
      <c r="C154" s="79"/>
      <c r="D154" s="8"/>
      <c r="E154" s="82">
        <f t="shared" si="125"/>
        <v>0</v>
      </c>
      <c r="G154" s="79"/>
      <c r="H154" s="8"/>
      <c r="I154" s="82">
        <f t="shared" si="126"/>
        <v>0</v>
      </c>
      <c r="K154" s="79"/>
      <c r="L154" s="8"/>
      <c r="M154" s="82">
        <f t="shared" si="127"/>
        <v>0</v>
      </c>
      <c r="O154" s="79"/>
      <c r="P154" s="8"/>
      <c r="Q154" s="82">
        <f t="shared" si="128"/>
        <v>0</v>
      </c>
      <c r="S154" s="79"/>
      <c r="T154" s="8"/>
      <c r="U154" s="82">
        <f t="shared" si="129"/>
        <v>0</v>
      </c>
      <c r="W154" s="79"/>
      <c r="X154" s="8"/>
      <c r="Y154" s="82">
        <f t="shared" si="130"/>
        <v>0</v>
      </c>
      <c r="AA154" s="79"/>
      <c r="AB154" s="8"/>
      <c r="AC154" s="82">
        <f t="shared" si="131"/>
        <v>0</v>
      </c>
      <c r="AE154" s="79"/>
      <c r="AF154" s="8"/>
      <c r="AG154" s="82">
        <f t="shared" si="132"/>
        <v>0</v>
      </c>
      <c r="AI154" s="79"/>
      <c r="AJ154" s="8"/>
      <c r="AK154" s="82">
        <f t="shared" si="133"/>
        <v>0</v>
      </c>
      <c r="AM154" s="79"/>
      <c r="AN154" s="8"/>
      <c r="AO154" s="82">
        <f t="shared" si="134"/>
        <v>0</v>
      </c>
      <c r="AQ154" s="79"/>
      <c r="AR154" s="8"/>
      <c r="AS154" s="82">
        <f t="shared" si="135"/>
        <v>0</v>
      </c>
      <c r="AU154" s="79"/>
      <c r="AV154" s="8"/>
      <c r="AW154" s="82">
        <f t="shared" si="136"/>
        <v>0</v>
      </c>
      <c r="AY154" s="6">
        <f t="shared" si="137"/>
        <v>0</v>
      </c>
      <c r="AZ154" s="6">
        <f t="shared" si="138"/>
        <v>0</v>
      </c>
    </row>
    <row r="155" spans="1:52" x14ac:dyDescent="0.3">
      <c r="A155" s="84" t="str">
        <f>"Total "&amp;A144</f>
        <v>Total OBLIGATIONS</v>
      </c>
      <c r="B155" s="90"/>
      <c r="C155" s="83">
        <f>SUM(C144:C154)</f>
        <v>0</v>
      </c>
      <c r="D155" s="83">
        <f>SUM(D144:D154)</f>
        <v>0</v>
      </c>
      <c r="E155" s="82">
        <f t="shared" si="125"/>
        <v>0</v>
      </c>
      <c r="G155" s="83">
        <f>SUM(G144:G154)</f>
        <v>0</v>
      </c>
      <c r="H155" s="83">
        <f>SUM(H144:H154)</f>
        <v>0</v>
      </c>
      <c r="I155" s="82">
        <f t="shared" si="126"/>
        <v>0</v>
      </c>
      <c r="K155" s="83">
        <f>SUM(K144:K154)</f>
        <v>0</v>
      </c>
      <c r="L155" s="83">
        <f>SUM(L144:L154)</f>
        <v>0</v>
      </c>
      <c r="M155" s="82">
        <f t="shared" si="127"/>
        <v>0</v>
      </c>
      <c r="O155" s="83">
        <f>SUM(O144:O154)</f>
        <v>0</v>
      </c>
      <c r="P155" s="83">
        <f>SUM(P144:P154)</f>
        <v>0</v>
      </c>
      <c r="Q155" s="82">
        <f t="shared" si="128"/>
        <v>0</v>
      </c>
      <c r="S155" s="83">
        <f>SUM(S144:S154)</f>
        <v>0</v>
      </c>
      <c r="T155" s="83">
        <f>SUM(T144:T154)</f>
        <v>0</v>
      </c>
      <c r="U155" s="82">
        <f t="shared" si="129"/>
        <v>0</v>
      </c>
      <c r="W155" s="83">
        <f>SUM(W144:W154)</f>
        <v>0</v>
      </c>
      <c r="X155" s="83">
        <f>SUM(X144:X154)</f>
        <v>0</v>
      </c>
      <c r="Y155" s="82">
        <f t="shared" si="130"/>
        <v>0</v>
      </c>
      <c r="AA155" s="83">
        <f>SUM(AA144:AA154)</f>
        <v>0</v>
      </c>
      <c r="AB155" s="83">
        <f>SUM(AB144:AB154)</f>
        <v>0</v>
      </c>
      <c r="AC155" s="82">
        <f t="shared" si="131"/>
        <v>0</v>
      </c>
      <c r="AE155" s="83">
        <f>SUM(AE144:AE154)</f>
        <v>0</v>
      </c>
      <c r="AF155" s="83">
        <f>SUM(AF144:AF154)</f>
        <v>0</v>
      </c>
      <c r="AG155" s="82">
        <f t="shared" si="132"/>
        <v>0</v>
      </c>
      <c r="AI155" s="83">
        <f>SUM(AI144:AI154)</f>
        <v>0</v>
      </c>
      <c r="AJ155" s="83">
        <f>SUM(AJ144:AJ154)</f>
        <v>0</v>
      </c>
      <c r="AK155" s="82">
        <f t="shared" si="133"/>
        <v>0</v>
      </c>
      <c r="AM155" s="83">
        <f>SUM(AM144:AM154)</f>
        <v>0</v>
      </c>
      <c r="AN155" s="83">
        <f>SUM(AN144:AN154)</f>
        <v>0</v>
      </c>
      <c r="AO155" s="82">
        <f t="shared" si="134"/>
        <v>0</v>
      </c>
      <c r="AQ155" s="83">
        <f>SUM(AQ144:AQ154)</f>
        <v>0</v>
      </c>
      <c r="AR155" s="83">
        <f>SUM(AR144:AR154)</f>
        <v>0</v>
      </c>
      <c r="AS155" s="82">
        <f t="shared" si="135"/>
        <v>0</v>
      </c>
      <c r="AU155" s="83">
        <f>SUM(AU144:AU154)</f>
        <v>0</v>
      </c>
      <c r="AV155" s="83">
        <f>SUM(AV144:AV154)</f>
        <v>0</v>
      </c>
      <c r="AW155" s="82">
        <f t="shared" si="136"/>
        <v>0</v>
      </c>
      <c r="AY155" s="83">
        <f t="shared" si="137"/>
        <v>0</v>
      </c>
      <c r="AZ155" s="83">
        <f t="shared" si="138"/>
        <v>0</v>
      </c>
    </row>
    <row r="156" spans="1:52" s="91" customFormat="1" ht="13.5" x14ac:dyDescent="0.3">
      <c r="A156" s="92" t="s">
        <v>182</v>
      </c>
      <c r="C156" s="93" t="str">
        <f>IF(C$7&gt;0,C155/C$7," - ")</f>
        <v xml:space="preserve"> - </v>
      </c>
      <c r="D156" s="93" t="str">
        <f>IF(D$7&gt;0,D155/D$7," - ")</f>
        <v xml:space="preserve"> - </v>
      </c>
      <c r="F156" s="7"/>
      <c r="G156" s="93" t="str">
        <f>IF(G$7&gt;0,G155/G$7," - ")</f>
        <v xml:space="preserve"> - </v>
      </c>
      <c r="H156" s="93" t="str">
        <f>IF(H$7&gt;0,H155/H$7," - ")</f>
        <v xml:space="preserve"> - </v>
      </c>
      <c r="J156" s="7"/>
      <c r="K156" s="93" t="str">
        <f>IF(K$7&gt;0,K155/K$7," - ")</f>
        <v xml:space="preserve"> - </v>
      </c>
      <c r="L156" s="93" t="str">
        <f>IF(L$7&gt;0,L155/L$7," - ")</f>
        <v xml:space="preserve"> - </v>
      </c>
      <c r="N156" s="7"/>
      <c r="O156" s="93" t="str">
        <f>IF(O$7&gt;0,O155/O$7," - ")</f>
        <v xml:space="preserve"> - </v>
      </c>
      <c r="P156" s="93" t="str">
        <f>IF(P$7&gt;0,P155/P$7," - ")</f>
        <v xml:space="preserve"> - </v>
      </c>
      <c r="R156" s="7"/>
      <c r="S156" s="93" t="str">
        <f>IF(S$7&gt;0,S155/S$7," - ")</f>
        <v xml:space="preserve"> - </v>
      </c>
      <c r="T156" s="93" t="str">
        <f>IF(T$7&gt;0,T155/T$7," - ")</f>
        <v xml:space="preserve"> - </v>
      </c>
      <c r="V156" s="7"/>
      <c r="W156" s="93" t="str">
        <f>IF(W$7&gt;0,W155/W$7," - ")</f>
        <v xml:space="preserve"> - </v>
      </c>
      <c r="X156" s="93" t="str">
        <f>IF(X$7&gt;0,X155/X$7," - ")</f>
        <v xml:space="preserve"> - </v>
      </c>
      <c r="Z156" s="7"/>
      <c r="AA156" s="93" t="str">
        <f>IF(AA$7&gt;0,AA155/AA$7," - ")</f>
        <v xml:space="preserve"> - </v>
      </c>
      <c r="AB156" s="93" t="str">
        <f>IF(AB$7&gt;0,AB155/AB$7," - ")</f>
        <v xml:space="preserve"> - </v>
      </c>
      <c r="AD156" s="7"/>
      <c r="AE156" s="93" t="str">
        <f>IF(AE$7&gt;0,AE155/AE$7," - ")</f>
        <v xml:space="preserve"> - </v>
      </c>
      <c r="AF156" s="93" t="str">
        <f>IF(AF$7&gt;0,AF155/AF$7," - ")</f>
        <v xml:space="preserve"> - </v>
      </c>
      <c r="AH156" s="7"/>
      <c r="AI156" s="93" t="str">
        <f>IF(AI$7&gt;0,AI155/AI$7," - ")</f>
        <v xml:space="preserve"> - </v>
      </c>
      <c r="AJ156" s="93" t="str">
        <f>IF(AJ$7&gt;0,AJ155/AJ$7," - ")</f>
        <v xml:space="preserve"> - </v>
      </c>
      <c r="AL156" s="7"/>
      <c r="AM156" s="93" t="str">
        <f>IF(AM$7&gt;0,AM155/AM$7," - ")</f>
        <v xml:space="preserve"> - </v>
      </c>
      <c r="AN156" s="93" t="str">
        <f>IF(AN$7&gt;0,AN155/AN$7," - ")</f>
        <v xml:space="preserve"> - </v>
      </c>
      <c r="AP156" s="7"/>
      <c r="AQ156" s="93" t="str">
        <f>IF(AQ$7&gt;0,AQ155/AQ$7," - ")</f>
        <v xml:space="preserve"> - </v>
      </c>
      <c r="AR156" s="93" t="str">
        <f>IF(AR$7&gt;0,AR155/AR$7," - ")</f>
        <v xml:space="preserve"> - </v>
      </c>
      <c r="AT156" s="7"/>
      <c r="AU156" s="93" t="str">
        <f>IF(AU$7&gt;0,AU155/AU$7," - ")</f>
        <v xml:space="preserve"> - </v>
      </c>
      <c r="AV156" s="93" t="str">
        <f>IF(AV$7&gt;0,AV155/AV$7," - ")</f>
        <v xml:space="preserve"> - </v>
      </c>
      <c r="AY156" s="93" t="str">
        <f>IF(AY$7&gt;0,AY155/AY$7," - ")</f>
        <v xml:space="preserve"> - </v>
      </c>
      <c r="AZ156" s="93" t="str">
        <f>IF(AZ$7&gt;0,AZ155/AZ$7," - ")</f>
        <v xml:space="preserve"> - </v>
      </c>
    </row>
    <row r="157" spans="1:52" s="91" customFormat="1" ht="13.5" x14ac:dyDescent="0.3">
      <c r="A157" s="92"/>
      <c r="C157" s="93"/>
      <c r="D157" s="93"/>
      <c r="F157" s="7"/>
      <c r="G157" s="93"/>
      <c r="H157" s="93"/>
      <c r="J157" s="7"/>
      <c r="K157" s="93"/>
      <c r="L157" s="93"/>
      <c r="N157" s="7"/>
      <c r="O157" s="93"/>
      <c r="P157" s="93"/>
      <c r="R157" s="7"/>
      <c r="S157" s="93"/>
      <c r="T157" s="93"/>
      <c r="V157" s="7"/>
      <c r="W157" s="93"/>
      <c r="X157" s="93"/>
      <c r="Z157" s="7"/>
      <c r="AA157" s="93"/>
      <c r="AB157" s="93"/>
      <c r="AD157" s="7"/>
      <c r="AE157" s="93"/>
      <c r="AF157" s="93"/>
      <c r="AH157" s="7"/>
      <c r="AI157" s="93"/>
      <c r="AJ157" s="93"/>
      <c r="AL157" s="7"/>
      <c r="AM157" s="93"/>
      <c r="AN157" s="93"/>
      <c r="AP157" s="7"/>
      <c r="AQ157" s="93"/>
      <c r="AR157" s="93"/>
      <c r="AT157" s="7"/>
      <c r="AU157" s="93"/>
      <c r="AV157" s="93"/>
      <c r="AY157" s="93"/>
      <c r="AZ157" s="93"/>
    </row>
    <row r="158" spans="1:52" x14ac:dyDescent="0.3">
      <c r="A158" s="52" t="s">
        <v>177</v>
      </c>
      <c r="C158" s="49" t="s">
        <v>63</v>
      </c>
      <c r="D158" s="78" t="s">
        <v>2</v>
      </c>
      <c r="E158" s="81" t="s">
        <v>163</v>
      </c>
      <c r="G158" s="49" t="s">
        <v>63</v>
      </c>
      <c r="H158" s="78" t="s">
        <v>2</v>
      </c>
      <c r="I158" s="81" t="s">
        <v>163</v>
      </c>
      <c r="K158" s="49" t="s">
        <v>63</v>
      </c>
      <c r="L158" s="78" t="s">
        <v>2</v>
      </c>
      <c r="M158" s="81" t="s">
        <v>163</v>
      </c>
      <c r="O158" s="49" t="s">
        <v>63</v>
      </c>
      <c r="P158" s="78" t="s">
        <v>2</v>
      </c>
      <c r="Q158" s="81" t="s">
        <v>163</v>
      </c>
      <c r="S158" s="49" t="s">
        <v>63</v>
      </c>
      <c r="T158" s="78" t="s">
        <v>2</v>
      </c>
      <c r="U158" s="81" t="s">
        <v>163</v>
      </c>
      <c r="W158" s="49" t="s">
        <v>63</v>
      </c>
      <c r="X158" s="78" t="s">
        <v>2</v>
      </c>
      <c r="Y158" s="81" t="s">
        <v>163</v>
      </c>
      <c r="AA158" s="49" t="s">
        <v>63</v>
      </c>
      <c r="AB158" s="78" t="s">
        <v>2</v>
      </c>
      <c r="AC158" s="81" t="s">
        <v>163</v>
      </c>
      <c r="AE158" s="49" t="s">
        <v>63</v>
      </c>
      <c r="AF158" s="78" t="s">
        <v>2</v>
      </c>
      <c r="AG158" s="81" t="s">
        <v>163</v>
      </c>
      <c r="AI158" s="49" t="s">
        <v>63</v>
      </c>
      <c r="AJ158" s="78" t="s">
        <v>2</v>
      </c>
      <c r="AK158" s="81" t="s">
        <v>163</v>
      </c>
      <c r="AM158" s="49" t="s">
        <v>63</v>
      </c>
      <c r="AN158" s="78" t="s">
        <v>2</v>
      </c>
      <c r="AO158" s="81" t="s">
        <v>163</v>
      </c>
      <c r="AQ158" s="49" t="s">
        <v>63</v>
      </c>
      <c r="AR158" s="78" t="s">
        <v>2</v>
      </c>
      <c r="AS158" s="81" t="s">
        <v>163</v>
      </c>
      <c r="AU158" s="49" t="s">
        <v>63</v>
      </c>
      <c r="AV158" s="78" t="s">
        <v>2</v>
      </c>
      <c r="AW158" s="81" t="s">
        <v>163</v>
      </c>
      <c r="AY158" s="15"/>
      <c r="AZ158" s="15"/>
    </row>
    <row r="159" spans="1:52" x14ac:dyDescent="0.3">
      <c r="A159" s="7" t="s">
        <v>178</v>
      </c>
      <c r="C159" s="50"/>
      <c r="D159" s="36"/>
      <c r="E159" s="82">
        <f>C159-D159</f>
        <v>0</v>
      </c>
      <c r="G159" s="50"/>
      <c r="H159" s="36"/>
      <c r="I159" s="82">
        <f>G159-H159</f>
        <v>0</v>
      </c>
      <c r="K159" s="50"/>
      <c r="L159" s="36"/>
      <c r="M159" s="82">
        <f>K159-L159</f>
        <v>0</v>
      </c>
      <c r="O159" s="50"/>
      <c r="P159" s="36"/>
      <c r="Q159" s="82">
        <f>O159-P159</f>
        <v>0</v>
      </c>
      <c r="S159" s="50"/>
      <c r="T159" s="36"/>
      <c r="U159" s="82">
        <f>S159-T159</f>
        <v>0</v>
      </c>
      <c r="W159" s="50"/>
      <c r="X159" s="36"/>
      <c r="Y159" s="82">
        <f>W159-X159</f>
        <v>0</v>
      </c>
      <c r="AA159" s="50"/>
      <c r="AB159" s="36"/>
      <c r="AC159" s="82">
        <f>AA159-AB159</f>
        <v>0</v>
      </c>
      <c r="AE159" s="50"/>
      <c r="AF159" s="36"/>
      <c r="AG159" s="82">
        <f>AE159-AF159</f>
        <v>0</v>
      </c>
      <c r="AI159" s="50"/>
      <c r="AJ159" s="36"/>
      <c r="AK159" s="82">
        <f>AI159-AJ159</f>
        <v>0</v>
      </c>
      <c r="AM159" s="50"/>
      <c r="AN159" s="36"/>
      <c r="AO159" s="82">
        <f>AM159-AN159</f>
        <v>0</v>
      </c>
      <c r="AQ159" s="50"/>
      <c r="AR159" s="36"/>
      <c r="AS159" s="82">
        <f>AQ159-AR159</f>
        <v>0</v>
      </c>
      <c r="AU159" s="50"/>
      <c r="AV159" s="36"/>
      <c r="AW159" s="82">
        <f>AU159-AV159</f>
        <v>0</v>
      </c>
      <c r="AY159" s="6">
        <f t="shared" ref="AY159:AZ162" si="139">SUM(C159,G159,K159,O159,S159,W159,AA159,AE159,AI159,AM159,AQ159,AU159)</f>
        <v>0</v>
      </c>
      <c r="AZ159" s="6">
        <f t="shared" si="139"/>
        <v>0</v>
      </c>
    </row>
    <row r="160" spans="1:52" x14ac:dyDescent="0.3">
      <c r="A160" s="7" t="s">
        <v>179</v>
      </c>
      <c r="C160" s="50"/>
      <c r="D160" s="36"/>
      <c r="E160" s="82">
        <f>C160-D160</f>
        <v>0</v>
      </c>
      <c r="G160" s="50"/>
      <c r="H160" s="36"/>
      <c r="I160" s="82">
        <f>G160-H160</f>
        <v>0</v>
      </c>
      <c r="K160" s="50"/>
      <c r="L160" s="36"/>
      <c r="M160" s="82">
        <f>K160-L160</f>
        <v>0</v>
      </c>
      <c r="O160" s="50"/>
      <c r="P160" s="36"/>
      <c r="Q160" s="82">
        <f>O160-P160</f>
        <v>0</v>
      </c>
      <c r="S160" s="50"/>
      <c r="T160" s="36"/>
      <c r="U160" s="82">
        <f>S160-T160</f>
        <v>0</v>
      </c>
      <c r="W160" s="50"/>
      <c r="X160" s="36"/>
      <c r="Y160" s="82">
        <f>W160-X160</f>
        <v>0</v>
      </c>
      <c r="AA160" s="50"/>
      <c r="AB160" s="36"/>
      <c r="AC160" s="82">
        <f>AA160-AB160</f>
        <v>0</v>
      </c>
      <c r="AE160" s="50"/>
      <c r="AF160" s="36"/>
      <c r="AG160" s="82">
        <f>AE160-AF160</f>
        <v>0</v>
      </c>
      <c r="AI160" s="50"/>
      <c r="AJ160" s="36"/>
      <c r="AK160" s="82">
        <f>AI160-AJ160</f>
        <v>0</v>
      </c>
      <c r="AM160" s="50"/>
      <c r="AN160" s="36"/>
      <c r="AO160" s="82">
        <f>AM160-AN160</f>
        <v>0</v>
      </c>
      <c r="AQ160" s="50"/>
      <c r="AR160" s="36"/>
      <c r="AS160" s="82">
        <f>AQ160-AR160</f>
        <v>0</v>
      </c>
      <c r="AU160" s="50"/>
      <c r="AV160" s="36"/>
      <c r="AW160" s="82">
        <f>AU160-AV160</f>
        <v>0</v>
      </c>
      <c r="AY160" s="6">
        <f t="shared" si="139"/>
        <v>0</v>
      </c>
      <c r="AZ160" s="6">
        <f t="shared" si="139"/>
        <v>0</v>
      </c>
    </row>
    <row r="161" spans="1:52" x14ac:dyDescent="0.3">
      <c r="A161" s="3" t="s">
        <v>180</v>
      </c>
      <c r="C161" s="79"/>
      <c r="D161" s="8"/>
      <c r="E161" s="82">
        <f>C161-D161</f>
        <v>0</v>
      </c>
      <c r="G161" s="79"/>
      <c r="H161" s="8"/>
      <c r="I161" s="82">
        <f>G161-H161</f>
        <v>0</v>
      </c>
      <c r="K161" s="79"/>
      <c r="L161" s="8"/>
      <c r="M161" s="82">
        <f>K161-L161</f>
        <v>0</v>
      </c>
      <c r="O161" s="79"/>
      <c r="P161" s="8"/>
      <c r="Q161" s="82">
        <f>O161-P161</f>
        <v>0</v>
      </c>
      <c r="S161" s="79"/>
      <c r="T161" s="8"/>
      <c r="U161" s="82">
        <f>S161-T161</f>
        <v>0</v>
      </c>
      <c r="W161" s="79"/>
      <c r="X161" s="8"/>
      <c r="Y161" s="82">
        <f>W161-X161</f>
        <v>0</v>
      </c>
      <c r="AA161" s="79"/>
      <c r="AB161" s="8"/>
      <c r="AC161" s="82">
        <f>AA161-AB161</f>
        <v>0</v>
      </c>
      <c r="AE161" s="79"/>
      <c r="AF161" s="8"/>
      <c r="AG161" s="82">
        <f>AE161-AF161</f>
        <v>0</v>
      </c>
      <c r="AI161" s="79"/>
      <c r="AJ161" s="8"/>
      <c r="AK161" s="82">
        <f>AI161-AJ161</f>
        <v>0</v>
      </c>
      <c r="AM161" s="79"/>
      <c r="AN161" s="8"/>
      <c r="AO161" s="82">
        <f>AM161-AN161</f>
        <v>0</v>
      </c>
      <c r="AQ161" s="79"/>
      <c r="AR161" s="8"/>
      <c r="AS161" s="82">
        <f>AQ161-AR161</f>
        <v>0</v>
      </c>
      <c r="AU161" s="79"/>
      <c r="AV161" s="8"/>
      <c r="AW161" s="82">
        <f>AU161-AV161</f>
        <v>0</v>
      </c>
      <c r="AY161" s="6">
        <f t="shared" si="139"/>
        <v>0</v>
      </c>
      <c r="AZ161" s="6">
        <f t="shared" si="139"/>
        <v>0</v>
      </c>
    </row>
    <row r="162" spans="1:52" x14ac:dyDescent="0.3">
      <c r="A162" s="84" t="str">
        <f>"Total "&amp;A158</f>
        <v>Total BUSINESS EXPENSE</v>
      </c>
      <c r="B162" s="90"/>
      <c r="C162" s="83">
        <f>SUM(C158:C161)</f>
        <v>0</v>
      </c>
      <c r="D162" s="83">
        <f>SUM(D158:D161)</f>
        <v>0</v>
      </c>
      <c r="E162" s="82">
        <f>C162-D162</f>
        <v>0</v>
      </c>
      <c r="G162" s="83">
        <f>SUM(G158:G161)</f>
        <v>0</v>
      </c>
      <c r="H162" s="83">
        <f>SUM(H158:H161)</f>
        <v>0</v>
      </c>
      <c r="I162" s="82">
        <f>G162-H162</f>
        <v>0</v>
      </c>
      <c r="K162" s="83">
        <f>SUM(K158:K161)</f>
        <v>0</v>
      </c>
      <c r="L162" s="83">
        <f>SUM(L158:L161)</f>
        <v>0</v>
      </c>
      <c r="M162" s="82">
        <f>K162-L162</f>
        <v>0</v>
      </c>
      <c r="O162" s="83">
        <f>SUM(O158:O161)</f>
        <v>0</v>
      </c>
      <c r="P162" s="83">
        <f>SUM(P158:P161)</f>
        <v>0</v>
      </c>
      <c r="Q162" s="82">
        <f>O162-P162</f>
        <v>0</v>
      </c>
      <c r="S162" s="83">
        <f>SUM(S158:S161)</f>
        <v>0</v>
      </c>
      <c r="T162" s="83">
        <f>SUM(T158:T161)</f>
        <v>0</v>
      </c>
      <c r="U162" s="82">
        <f>S162-T162</f>
        <v>0</v>
      </c>
      <c r="W162" s="83">
        <f>SUM(W158:W161)</f>
        <v>0</v>
      </c>
      <c r="X162" s="83">
        <f>SUM(X158:X161)</f>
        <v>0</v>
      </c>
      <c r="Y162" s="82">
        <f>W162-X162</f>
        <v>0</v>
      </c>
      <c r="AA162" s="83">
        <f>SUM(AA158:AA161)</f>
        <v>0</v>
      </c>
      <c r="AB162" s="83">
        <f>SUM(AB158:AB161)</f>
        <v>0</v>
      </c>
      <c r="AC162" s="82">
        <f>AA162-AB162</f>
        <v>0</v>
      </c>
      <c r="AE162" s="83">
        <f>SUM(AE158:AE161)</f>
        <v>0</v>
      </c>
      <c r="AF162" s="83">
        <f>SUM(AF158:AF161)</f>
        <v>0</v>
      </c>
      <c r="AG162" s="82">
        <f>AE162-AF162</f>
        <v>0</v>
      </c>
      <c r="AI162" s="83">
        <f>SUM(AI158:AI161)</f>
        <v>0</v>
      </c>
      <c r="AJ162" s="83">
        <f>SUM(AJ158:AJ161)</f>
        <v>0</v>
      </c>
      <c r="AK162" s="82">
        <f>AI162-AJ162</f>
        <v>0</v>
      </c>
      <c r="AM162" s="83">
        <f>SUM(AM158:AM161)</f>
        <v>0</v>
      </c>
      <c r="AN162" s="83">
        <f>SUM(AN158:AN161)</f>
        <v>0</v>
      </c>
      <c r="AO162" s="82">
        <f>AM162-AN162</f>
        <v>0</v>
      </c>
      <c r="AQ162" s="83">
        <f>SUM(AQ158:AQ161)</f>
        <v>0</v>
      </c>
      <c r="AR162" s="83">
        <f>SUM(AR158:AR161)</f>
        <v>0</v>
      </c>
      <c r="AS162" s="82">
        <f>AQ162-AR162</f>
        <v>0</v>
      </c>
      <c r="AU162" s="83">
        <f>SUM(AU158:AU161)</f>
        <v>0</v>
      </c>
      <c r="AV162" s="83">
        <f>SUM(AV158:AV161)</f>
        <v>0</v>
      </c>
      <c r="AW162" s="82">
        <f>AU162-AV162</f>
        <v>0</v>
      </c>
      <c r="AY162" s="83">
        <f t="shared" si="139"/>
        <v>0</v>
      </c>
      <c r="AZ162" s="83">
        <f t="shared" si="139"/>
        <v>0</v>
      </c>
    </row>
    <row r="163" spans="1:52" s="91" customFormat="1" ht="13.5" x14ac:dyDescent="0.3">
      <c r="A163" s="92" t="s">
        <v>182</v>
      </c>
      <c r="C163" s="93" t="str">
        <f>IF(C$7&gt;0,C162/C$7," - ")</f>
        <v xml:space="preserve"> - </v>
      </c>
      <c r="D163" s="93" t="str">
        <f>IF(D$7&gt;0,D162/D$7," - ")</f>
        <v xml:space="preserve"> - </v>
      </c>
      <c r="F163" s="7"/>
      <c r="G163" s="93" t="str">
        <f>IF(G$7&gt;0,G162/G$7," - ")</f>
        <v xml:space="preserve"> - </v>
      </c>
      <c r="H163" s="93" t="str">
        <f>IF(H$7&gt;0,H162/H$7," - ")</f>
        <v xml:space="preserve"> - </v>
      </c>
      <c r="J163" s="7"/>
      <c r="K163" s="93" t="str">
        <f>IF(K$7&gt;0,K162/K$7," - ")</f>
        <v xml:space="preserve"> - </v>
      </c>
      <c r="L163" s="93" t="str">
        <f>IF(L$7&gt;0,L162/L$7," - ")</f>
        <v xml:space="preserve"> - </v>
      </c>
      <c r="N163" s="7"/>
      <c r="O163" s="93" t="str">
        <f>IF(O$7&gt;0,O162/O$7," - ")</f>
        <v xml:space="preserve"> - </v>
      </c>
      <c r="P163" s="93" t="str">
        <f>IF(P$7&gt;0,P162/P$7," - ")</f>
        <v xml:space="preserve"> - </v>
      </c>
      <c r="R163" s="7"/>
      <c r="S163" s="93" t="str">
        <f>IF(S$7&gt;0,S162/S$7," - ")</f>
        <v xml:space="preserve"> - </v>
      </c>
      <c r="T163" s="93" t="str">
        <f>IF(T$7&gt;0,T162/T$7," - ")</f>
        <v xml:space="preserve"> - </v>
      </c>
      <c r="V163" s="7"/>
      <c r="W163" s="93" t="str">
        <f>IF(W$7&gt;0,W162/W$7," - ")</f>
        <v xml:space="preserve"> - </v>
      </c>
      <c r="X163" s="93" t="str">
        <f>IF(X$7&gt;0,X162/X$7," - ")</f>
        <v xml:space="preserve"> - </v>
      </c>
      <c r="Z163" s="7"/>
      <c r="AA163" s="93" t="str">
        <f>IF(AA$7&gt;0,AA162/AA$7," - ")</f>
        <v xml:space="preserve"> - </v>
      </c>
      <c r="AB163" s="93" t="str">
        <f>IF(AB$7&gt;0,AB162/AB$7," - ")</f>
        <v xml:space="preserve"> - </v>
      </c>
      <c r="AD163" s="7"/>
      <c r="AE163" s="93" t="str">
        <f>IF(AE$7&gt;0,AE162/AE$7," - ")</f>
        <v xml:space="preserve"> - </v>
      </c>
      <c r="AF163" s="93" t="str">
        <f>IF(AF$7&gt;0,AF162/AF$7," - ")</f>
        <v xml:space="preserve"> - </v>
      </c>
      <c r="AH163" s="7"/>
      <c r="AI163" s="93" t="str">
        <f>IF(AI$7&gt;0,AI162/AI$7," - ")</f>
        <v xml:space="preserve"> - </v>
      </c>
      <c r="AJ163" s="93" t="str">
        <f>IF(AJ$7&gt;0,AJ162/AJ$7," - ")</f>
        <v xml:space="preserve"> - </v>
      </c>
      <c r="AL163" s="7"/>
      <c r="AM163" s="93" t="str">
        <f>IF(AM$7&gt;0,AM162/AM$7," - ")</f>
        <v xml:space="preserve"> - </v>
      </c>
      <c r="AN163" s="93" t="str">
        <f>IF(AN$7&gt;0,AN162/AN$7," - ")</f>
        <v xml:space="preserve"> - </v>
      </c>
      <c r="AP163" s="7"/>
      <c r="AQ163" s="93" t="str">
        <f>IF(AQ$7&gt;0,AQ162/AQ$7," - ")</f>
        <v xml:space="preserve"> - </v>
      </c>
      <c r="AR163" s="93" t="str">
        <f>IF(AR$7&gt;0,AR162/AR$7," - ")</f>
        <v xml:space="preserve"> - </v>
      </c>
      <c r="AT163" s="7"/>
      <c r="AU163" s="93" t="str">
        <f>IF(AU$7&gt;0,AU162/AU$7," - ")</f>
        <v xml:space="preserve"> - </v>
      </c>
      <c r="AV163" s="93" t="str">
        <f>IF(AV$7&gt;0,AV162/AV$7," - ")</f>
        <v xml:space="preserve"> - </v>
      </c>
      <c r="AY163" s="93" t="str">
        <f>IF(AY$7&gt;0,AY162/AY$7," - ")</f>
        <v xml:space="preserve"> - </v>
      </c>
      <c r="AZ163" s="93" t="str">
        <f>IF(AZ$7&gt;0,AZ162/AZ$7," - ")</f>
        <v xml:space="preserve"> - </v>
      </c>
    </row>
    <row r="164" spans="1:52" s="91" customFormat="1" ht="13.5" x14ac:dyDescent="0.3">
      <c r="A164" s="92"/>
      <c r="C164" s="93"/>
      <c r="D164" s="93"/>
      <c r="F164" s="7"/>
      <c r="G164" s="93"/>
      <c r="H164" s="93"/>
      <c r="J164" s="7"/>
      <c r="K164" s="93"/>
      <c r="L164" s="93"/>
      <c r="N164" s="7"/>
      <c r="O164" s="93"/>
      <c r="P164" s="93"/>
      <c r="R164" s="7"/>
      <c r="S164" s="93"/>
      <c r="T164" s="93"/>
      <c r="V164" s="7"/>
      <c r="W164" s="93"/>
      <c r="X164" s="93"/>
      <c r="Z164" s="7"/>
      <c r="AA164" s="93"/>
      <c r="AB164" s="93"/>
      <c r="AD164" s="7"/>
      <c r="AE164" s="93"/>
      <c r="AF164" s="93"/>
      <c r="AH164" s="7"/>
      <c r="AI164" s="93"/>
      <c r="AJ164" s="93"/>
      <c r="AL164" s="7"/>
      <c r="AM164" s="93"/>
      <c r="AN164" s="93"/>
      <c r="AP164" s="7"/>
      <c r="AQ164" s="93"/>
      <c r="AR164" s="93"/>
      <c r="AT164" s="7"/>
      <c r="AU164" s="93"/>
      <c r="AV164" s="93"/>
      <c r="AY164" s="93"/>
      <c r="AZ164" s="93"/>
    </row>
    <row r="165" spans="1:52" s="91" customFormat="1" x14ac:dyDescent="0.3">
      <c r="A165" s="52" t="s">
        <v>21</v>
      </c>
      <c r="B165" s="3"/>
      <c r="C165" s="49" t="s">
        <v>63</v>
      </c>
      <c r="D165" s="78" t="s">
        <v>2</v>
      </c>
      <c r="E165" s="81" t="s">
        <v>163</v>
      </c>
      <c r="F165" s="7"/>
      <c r="G165" s="49" t="s">
        <v>63</v>
      </c>
      <c r="H165" s="78" t="s">
        <v>2</v>
      </c>
      <c r="I165" s="81" t="s">
        <v>163</v>
      </c>
      <c r="J165" s="7"/>
      <c r="K165" s="49" t="s">
        <v>63</v>
      </c>
      <c r="L165" s="78" t="s">
        <v>2</v>
      </c>
      <c r="M165" s="81" t="s">
        <v>163</v>
      </c>
      <c r="N165" s="7"/>
      <c r="O165" s="49" t="s">
        <v>63</v>
      </c>
      <c r="P165" s="78" t="s">
        <v>2</v>
      </c>
      <c r="Q165" s="81" t="s">
        <v>163</v>
      </c>
      <c r="R165" s="7"/>
      <c r="S165" s="49" t="s">
        <v>63</v>
      </c>
      <c r="T165" s="78" t="s">
        <v>2</v>
      </c>
      <c r="U165" s="81" t="s">
        <v>163</v>
      </c>
      <c r="V165" s="7"/>
      <c r="W165" s="49" t="s">
        <v>63</v>
      </c>
      <c r="X165" s="78" t="s">
        <v>2</v>
      </c>
      <c r="Y165" s="81" t="s">
        <v>163</v>
      </c>
      <c r="Z165" s="7"/>
      <c r="AA165" s="49" t="s">
        <v>63</v>
      </c>
      <c r="AB165" s="78" t="s">
        <v>2</v>
      </c>
      <c r="AC165" s="81" t="s">
        <v>163</v>
      </c>
      <c r="AD165" s="7"/>
      <c r="AE165" s="49" t="s">
        <v>63</v>
      </c>
      <c r="AF165" s="78" t="s">
        <v>2</v>
      </c>
      <c r="AG165" s="81" t="s">
        <v>163</v>
      </c>
      <c r="AH165" s="7"/>
      <c r="AI165" s="49" t="s">
        <v>63</v>
      </c>
      <c r="AJ165" s="78" t="s">
        <v>2</v>
      </c>
      <c r="AK165" s="81" t="s">
        <v>163</v>
      </c>
      <c r="AL165" s="18"/>
      <c r="AM165" s="49" t="s">
        <v>63</v>
      </c>
      <c r="AN165" s="78" t="s">
        <v>2</v>
      </c>
      <c r="AO165" s="81" t="s">
        <v>163</v>
      </c>
      <c r="AP165" s="18"/>
      <c r="AQ165" s="49" t="s">
        <v>63</v>
      </c>
      <c r="AR165" s="78" t="s">
        <v>2</v>
      </c>
      <c r="AS165" s="81" t="s">
        <v>163</v>
      </c>
      <c r="AT165" s="18"/>
      <c r="AU165" s="49" t="s">
        <v>63</v>
      </c>
      <c r="AV165" s="78" t="s">
        <v>2</v>
      </c>
      <c r="AW165" s="81" t="s">
        <v>163</v>
      </c>
      <c r="AY165" s="15"/>
      <c r="AZ165" s="15"/>
    </row>
    <row r="166" spans="1:52" s="91" customFormat="1" ht="13.5" x14ac:dyDescent="0.3">
      <c r="A166" s="3" t="s">
        <v>59</v>
      </c>
      <c r="B166" s="3"/>
      <c r="C166" s="50"/>
      <c r="D166" s="36"/>
      <c r="E166" s="82">
        <f>C166-D166</f>
        <v>0</v>
      </c>
      <c r="F166" s="7"/>
      <c r="G166" s="50"/>
      <c r="H166" s="36"/>
      <c r="I166" s="82">
        <f>G166-H166</f>
        <v>0</v>
      </c>
      <c r="J166" s="7"/>
      <c r="K166" s="50"/>
      <c r="L166" s="36"/>
      <c r="M166" s="82">
        <f>K166-L166</f>
        <v>0</v>
      </c>
      <c r="N166" s="7"/>
      <c r="O166" s="50"/>
      <c r="P166" s="36"/>
      <c r="Q166" s="82">
        <f>O166-P166</f>
        <v>0</v>
      </c>
      <c r="R166" s="7"/>
      <c r="S166" s="50"/>
      <c r="T166" s="36"/>
      <c r="U166" s="82">
        <f>S166-T166</f>
        <v>0</v>
      </c>
      <c r="V166" s="7"/>
      <c r="W166" s="50"/>
      <c r="X166" s="36"/>
      <c r="Y166" s="82">
        <f>W166-X166</f>
        <v>0</v>
      </c>
      <c r="Z166" s="7"/>
      <c r="AA166" s="50"/>
      <c r="AB166" s="36"/>
      <c r="AC166" s="82">
        <f>AA166-AB166</f>
        <v>0</v>
      </c>
      <c r="AD166" s="7"/>
      <c r="AE166" s="50"/>
      <c r="AF166" s="36"/>
      <c r="AG166" s="82">
        <f>AE166-AF166</f>
        <v>0</v>
      </c>
      <c r="AH166" s="7"/>
      <c r="AI166" s="50"/>
      <c r="AJ166" s="36"/>
      <c r="AK166" s="82">
        <f>AI166-AJ166</f>
        <v>0</v>
      </c>
      <c r="AL166" s="7"/>
      <c r="AM166" s="50"/>
      <c r="AN166" s="36"/>
      <c r="AO166" s="82">
        <f>AM166-AN166</f>
        <v>0</v>
      </c>
      <c r="AP166" s="7"/>
      <c r="AQ166" s="50"/>
      <c r="AR166" s="36"/>
      <c r="AS166" s="82">
        <f>AQ166-AR166</f>
        <v>0</v>
      </c>
      <c r="AT166" s="7"/>
      <c r="AU166" s="50"/>
      <c r="AV166" s="36"/>
      <c r="AW166" s="82">
        <f>AU166-AV166</f>
        <v>0</v>
      </c>
      <c r="AY166" s="6">
        <f t="shared" ref="AY166:AY180" si="140">SUM(C166,G166,K166,O166,S166,W166,AA166,AE166,AI166,AM166,AQ166,AU166)</f>
        <v>0</v>
      </c>
      <c r="AZ166" s="6">
        <f t="shared" ref="AZ166:AZ180" si="141">SUM(D166,H166,L166,P166,T166,X166,AB166,AF166,AJ166,AN166,AR166,AV166)</f>
        <v>0</v>
      </c>
    </row>
    <row r="167" spans="1:52" s="91" customFormat="1" ht="13.5" x14ac:dyDescent="0.3">
      <c r="A167" s="3" t="s">
        <v>50</v>
      </c>
      <c r="B167" s="3"/>
      <c r="C167" s="50"/>
      <c r="D167" s="36"/>
      <c r="E167" s="82">
        <f t="shared" ref="E167:E180" si="142">C167-D167</f>
        <v>0</v>
      </c>
      <c r="F167" s="7"/>
      <c r="G167" s="50"/>
      <c r="H167" s="36"/>
      <c r="I167" s="82">
        <f t="shared" ref="I167:I180" si="143">G167-H167</f>
        <v>0</v>
      </c>
      <c r="J167" s="7"/>
      <c r="K167" s="50"/>
      <c r="L167" s="36"/>
      <c r="M167" s="82">
        <f t="shared" ref="M167:M180" si="144">K167-L167</f>
        <v>0</v>
      </c>
      <c r="N167" s="7"/>
      <c r="O167" s="50"/>
      <c r="P167" s="36"/>
      <c r="Q167" s="82">
        <f t="shared" ref="Q167:Q180" si="145">O167-P167</f>
        <v>0</v>
      </c>
      <c r="R167" s="7"/>
      <c r="S167" s="50"/>
      <c r="T167" s="36"/>
      <c r="U167" s="82">
        <f t="shared" ref="U167:U180" si="146">S167-T167</f>
        <v>0</v>
      </c>
      <c r="V167" s="7"/>
      <c r="W167" s="50"/>
      <c r="X167" s="36"/>
      <c r="Y167" s="82">
        <f t="shared" ref="Y167:Y180" si="147">W167-X167</f>
        <v>0</v>
      </c>
      <c r="Z167" s="7"/>
      <c r="AA167" s="50"/>
      <c r="AB167" s="36"/>
      <c r="AC167" s="82">
        <f t="shared" ref="AC167:AC180" si="148">AA167-AB167</f>
        <v>0</v>
      </c>
      <c r="AD167" s="7"/>
      <c r="AE167" s="50"/>
      <c r="AF167" s="36"/>
      <c r="AG167" s="82">
        <f t="shared" ref="AG167:AG180" si="149">AE167-AF167</f>
        <v>0</v>
      </c>
      <c r="AH167" s="7"/>
      <c r="AI167" s="50"/>
      <c r="AJ167" s="36"/>
      <c r="AK167" s="82">
        <f t="shared" ref="AK167:AK180" si="150">AI167-AJ167</f>
        <v>0</v>
      </c>
      <c r="AL167" s="7"/>
      <c r="AM167" s="50"/>
      <c r="AN167" s="36"/>
      <c r="AO167" s="82">
        <f t="shared" ref="AO167:AO180" si="151">AM167-AN167</f>
        <v>0</v>
      </c>
      <c r="AP167" s="7"/>
      <c r="AQ167" s="50"/>
      <c r="AR167" s="36"/>
      <c r="AS167" s="82">
        <f t="shared" ref="AS167:AS180" si="152">AQ167-AR167</f>
        <v>0</v>
      </c>
      <c r="AT167" s="7"/>
      <c r="AU167" s="50"/>
      <c r="AV167" s="36"/>
      <c r="AW167" s="82">
        <f t="shared" ref="AW167:AW180" si="153">AU167-AV167</f>
        <v>0</v>
      </c>
      <c r="AY167" s="6">
        <f t="shared" si="140"/>
        <v>0</v>
      </c>
      <c r="AZ167" s="6">
        <f t="shared" si="141"/>
        <v>0</v>
      </c>
    </row>
    <row r="168" spans="1:52" s="91" customFormat="1" ht="13.5" x14ac:dyDescent="0.3">
      <c r="A168" s="3" t="s">
        <v>0</v>
      </c>
      <c r="B168" s="3"/>
      <c r="C168" s="50"/>
      <c r="D168" s="36"/>
      <c r="E168" s="82">
        <f t="shared" si="142"/>
        <v>0</v>
      </c>
      <c r="F168" s="7"/>
      <c r="G168" s="50"/>
      <c r="H168" s="36"/>
      <c r="I168" s="82">
        <f t="shared" si="143"/>
        <v>0</v>
      </c>
      <c r="J168" s="7"/>
      <c r="K168" s="50"/>
      <c r="L168" s="36"/>
      <c r="M168" s="82">
        <f t="shared" si="144"/>
        <v>0</v>
      </c>
      <c r="N168" s="7"/>
      <c r="O168" s="50"/>
      <c r="P168" s="36"/>
      <c r="Q168" s="82">
        <f t="shared" si="145"/>
        <v>0</v>
      </c>
      <c r="R168" s="7"/>
      <c r="S168" s="50"/>
      <c r="T168" s="36"/>
      <c r="U168" s="82">
        <f t="shared" si="146"/>
        <v>0</v>
      </c>
      <c r="V168" s="7"/>
      <c r="W168" s="50"/>
      <c r="X168" s="36"/>
      <c r="Y168" s="82">
        <f t="shared" si="147"/>
        <v>0</v>
      </c>
      <c r="Z168" s="7"/>
      <c r="AA168" s="50"/>
      <c r="AB168" s="36"/>
      <c r="AC168" s="82">
        <f t="shared" si="148"/>
        <v>0</v>
      </c>
      <c r="AD168" s="7"/>
      <c r="AE168" s="50"/>
      <c r="AF168" s="36"/>
      <c r="AG168" s="82">
        <f t="shared" si="149"/>
        <v>0</v>
      </c>
      <c r="AH168" s="7"/>
      <c r="AI168" s="50"/>
      <c r="AJ168" s="36"/>
      <c r="AK168" s="82">
        <f t="shared" si="150"/>
        <v>0</v>
      </c>
      <c r="AL168" s="7"/>
      <c r="AM168" s="50"/>
      <c r="AN168" s="36"/>
      <c r="AO168" s="82">
        <f t="shared" si="151"/>
        <v>0</v>
      </c>
      <c r="AP168" s="7"/>
      <c r="AQ168" s="50"/>
      <c r="AR168" s="36"/>
      <c r="AS168" s="82">
        <f t="shared" si="152"/>
        <v>0</v>
      </c>
      <c r="AT168" s="7"/>
      <c r="AU168" s="50"/>
      <c r="AV168" s="36"/>
      <c r="AW168" s="82">
        <f t="shared" si="153"/>
        <v>0</v>
      </c>
      <c r="AY168" s="6">
        <f t="shared" si="140"/>
        <v>0</v>
      </c>
      <c r="AZ168" s="6">
        <f t="shared" si="141"/>
        <v>0</v>
      </c>
    </row>
    <row r="169" spans="1:52" s="91" customFormat="1" ht="13.5" x14ac:dyDescent="0.3">
      <c r="A169" s="3" t="s">
        <v>53</v>
      </c>
      <c r="B169" s="3"/>
      <c r="C169" s="50"/>
      <c r="D169" s="36"/>
      <c r="E169" s="82">
        <f t="shared" si="142"/>
        <v>0</v>
      </c>
      <c r="F169" s="7"/>
      <c r="G169" s="50"/>
      <c r="H169" s="36"/>
      <c r="I169" s="82">
        <f t="shared" si="143"/>
        <v>0</v>
      </c>
      <c r="J169" s="7"/>
      <c r="K169" s="50"/>
      <c r="L169" s="36"/>
      <c r="M169" s="82">
        <f t="shared" si="144"/>
        <v>0</v>
      </c>
      <c r="N169" s="7"/>
      <c r="O169" s="50"/>
      <c r="P169" s="36"/>
      <c r="Q169" s="82">
        <f t="shared" si="145"/>
        <v>0</v>
      </c>
      <c r="R169" s="7"/>
      <c r="S169" s="50"/>
      <c r="T169" s="36"/>
      <c r="U169" s="82">
        <f t="shared" si="146"/>
        <v>0</v>
      </c>
      <c r="V169" s="7"/>
      <c r="W169" s="50"/>
      <c r="X169" s="36"/>
      <c r="Y169" s="82">
        <f t="shared" si="147"/>
        <v>0</v>
      </c>
      <c r="Z169" s="7"/>
      <c r="AA169" s="50"/>
      <c r="AB169" s="36"/>
      <c r="AC169" s="82">
        <f t="shared" si="148"/>
        <v>0</v>
      </c>
      <c r="AD169" s="7"/>
      <c r="AE169" s="50"/>
      <c r="AF169" s="36"/>
      <c r="AG169" s="82">
        <f t="shared" si="149"/>
        <v>0</v>
      </c>
      <c r="AH169" s="7"/>
      <c r="AI169" s="50"/>
      <c r="AJ169" s="36"/>
      <c r="AK169" s="82">
        <f t="shared" si="150"/>
        <v>0</v>
      </c>
      <c r="AL169" s="7"/>
      <c r="AM169" s="50"/>
      <c r="AN169" s="36"/>
      <c r="AO169" s="82">
        <f t="shared" si="151"/>
        <v>0</v>
      </c>
      <c r="AP169" s="7"/>
      <c r="AQ169" s="50"/>
      <c r="AR169" s="36"/>
      <c r="AS169" s="82">
        <f t="shared" si="152"/>
        <v>0</v>
      </c>
      <c r="AT169" s="7"/>
      <c r="AU169" s="50"/>
      <c r="AV169" s="36"/>
      <c r="AW169" s="82">
        <f t="shared" si="153"/>
        <v>0</v>
      </c>
      <c r="AY169" s="6">
        <f t="shared" si="140"/>
        <v>0</v>
      </c>
      <c r="AZ169" s="6">
        <f t="shared" si="141"/>
        <v>0</v>
      </c>
    </row>
    <row r="170" spans="1:52" s="91" customFormat="1" ht="13.5" x14ac:dyDescent="0.3">
      <c r="A170" s="7" t="s">
        <v>25</v>
      </c>
      <c r="B170" s="3"/>
      <c r="C170" s="50"/>
      <c r="D170" s="36"/>
      <c r="E170" s="82">
        <f t="shared" si="142"/>
        <v>0</v>
      </c>
      <c r="F170" s="7"/>
      <c r="G170" s="50"/>
      <c r="H170" s="36"/>
      <c r="I170" s="82">
        <f t="shared" si="143"/>
        <v>0</v>
      </c>
      <c r="J170" s="7"/>
      <c r="K170" s="50"/>
      <c r="L170" s="36"/>
      <c r="M170" s="82">
        <f t="shared" si="144"/>
        <v>0</v>
      </c>
      <c r="N170" s="7"/>
      <c r="O170" s="50"/>
      <c r="P170" s="36"/>
      <c r="Q170" s="82">
        <f t="shared" si="145"/>
        <v>0</v>
      </c>
      <c r="R170" s="7"/>
      <c r="S170" s="50"/>
      <c r="T170" s="36"/>
      <c r="U170" s="82">
        <f t="shared" si="146"/>
        <v>0</v>
      </c>
      <c r="V170" s="7"/>
      <c r="W170" s="50"/>
      <c r="X170" s="36"/>
      <c r="Y170" s="82">
        <f t="shared" si="147"/>
        <v>0</v>
      </c>
      <c r="Z170" s="7"/>
      <c r="AA170" s="50"/>
      <c r="AB170" s="36"/>
      <c r="AC170" s="82">
        <f t="shared" si="148"/>
        <v>0</v>
      </c>
      <c r="AD170" s="7"/>
      <c r="AE170" s="50"/>
      <c r="AF170" s="36"/>
      <c r="AG170" s="82">
        <f t="shared" si="149"/>
        <v>0</v>
      </c>
      <c r="AH170" s="7"/>
      <c r="AI170" s="50"/>
      <c r="AJ170" s="36"/>
      <c r="AK170" s="82">
        <f t="shared" si="150"/>
        <v>0</v>
      </c>
      <c r="AL170" s="7"/>
      <c r="AM170" s="50"/>
      <c r="AN170" s="36"/>
      <c r="AO170" s="82">
        <f t="shared" si="151"/>
        <v>0</v>
      </c>
      <c r="AP170" s="7"/>
      <c r="AQ170" s="50"/>
      <c r="AR170" s="36"/>
      <c r="AS170" s="82">
        <f t="shared" si="152"/>
        <v>0</v>
      </c>
      <c r="AT170" s="7"/>
      <c r="AU170" s="50"/>
      <c r="AV170" s="36"/>
      <c r="AW170" s="82">
        <f t="shared" si="153"/>
        <v>0</v>
      </c>
      <c r="AY170" s="6">
        <f t="shared" si="140"/>
        <v>0</v>
      </c>
      <c r="AZ170" s="6">
        <f t="shared" si="141"/>
        <v>0</v>
      </c>
    </row>
    <row r="171" spans="1:52" s="91" customFormat="1" ht="13.5" x14ac:dyDescent="0.3">
      <c r="A171" s="7" t="s">
        <v>49</v>
      </c>
      <c r="B171" s="3"/>
      <c r="C171" s="50"/>
      <c r="D171" s="36"/>
      <c r="E171" s="82">
        <f t="shared" si="142"/>
        <v>0</v>
      </c>
      <c r="F171" s="7"/>
      <c r="G171" s="50"/>
      <c r="H171" s="36"/>
      <c r="I171" s="82">
        <f t="shared" si="143"/>
        <v>0</v>
      </c>
      <c r="J171" s="7"/>
      <c r="K171" s="50"/>
      <c r="L171" s="36"/>
      <c r="M171" s="82">
        <f t="shared" si="144"/>
        <v>0</v>
      </c>
      <c r="N171" s="7"/>
      <c r="O171" s="50"/>
      <c r="P171" s="36"/>
      <c r="Q171" s="82">
        <f t="shared" si="145"/>
        <v>0</v>
      </c>
      <c r="R171" s="7"/>
      <c r="S171" s="50"/>
      <c r="T171" s="36"/>
      <c r="U171" s="82">
        <f t="shared" si="146"/>
        <v>0</v>
      </c>
      <c r="V171" s="7"/>
      <c r="W171" s="50"/>
      <c r="X171" s="36"/>
      <c r="Y171" s="82">
        <f t="shared" si="147"/>
        <v>0</v>
      </c>
      <c r="Z171" s="7"/>
      <c r="AA171" s="50"/>
      <c r="AB171" s="36"/>
      <c r="AC171" s="82">
        <f t="shared" si="148"/>
        <v>0</v>
      </c>
      <c r="AD171" s="7"/>
      <c r="AE171" s="50"/>
      <c r="AF171" s="36"/>
      <c r="AG171" s="82">
        <f t="shared" si="149"/>
        <v>0</v>
      </c>
      <c r="AH171" s="7"/>
      <c r="AI171" s="50"/>
      <c r="AJ171" s="36"/>
      <c r="AK171" s="82">
        <f t="shared" si="150"/>
        <v>0</v>
      </c>
      <c r="AL171" s="7"/>
      <c r="AM171" s="50"/>
      <c r="AN171" s="36"/>
      <c r="AO171" s="82">
        <f t="shared" si="151"/>
        <v>0</v>
      </c>
      <c r="AP171" s="7"/>
      <c r="AQ171" s="50"/>
      <c r="AR171" s="36"/>
      <c r="AS171" s="82">
        <f t="shared" si="152"/>
        <v>0</v>
      </c>
      <c r="AT171" s="7"/>
      <c r="AU171" s="50"/>
      <c r="AV171" s="36"/>
      <c r="AW171" s="82">
        <f t="shared" si="153"/>
        <v>0</v>
      </c>
      <c r="AY171" s="6">
        <f t="shared" si="140"/>
        <v>0</v>
      </c>
      <c r="AZ171" s="6">
        <f t="shared" si="141"/>
        <v>0</v>
      </c>
    </row>
    <row r="172" spans="1:52" s="91" customFormat="1" ht="13.5" x14ac:dyDescent="0.3">
      <c r="A172" s="7" t="s">
        <v>51</v>
      </c>
      <c r="B172" s="3"/>
      <c r="C172" s="50"/>
      <c r="D172" s="36"/>
      <c r="E172" s="82">
        <f t="shared" si="142"/>
        <v>0</v>
      </c>
      <c r="F172" s="7"/>
      <c r="G172" s="50"/>
      <c r="H172" s="36"/>
      <c r="I172" s="82">
        <f t="shared" si="143"/>
        <v>0</v>
      </c>
      <c r="J172" s="7"/>
      <c r="K172" s="50"/>
      <c r="L172" s="36"/>
      <c r="M172" s="82">
        <f t="shared" si="144"/>
        <v>0</v>
      </c>
      <c r="N172" s="7"/>
      <c r="O172" s="50"/>
      <c r="P172" s="36"/>
      <c r="Q172" s="82">
        <f t="shared" si="145"/>
        <v>0</v>
      </c>
      <c r="R172" s="7"/>
      <c r="S172" s="50"/>
      <c r="T172" s="36"/>
      <c r="U172" s="82">
        <f t="shared" si="146"/>
        <v>0</v>
      </c>
      <c r="V172" s="7"/>
      <c r="W172" s="50"/>
      <c r="X172" s="36"/>
      <c r="Y172" s="82">
        <f t="shared" si="147"/>
        <v>0</v>
      </c>
      <c r="Z172" s="7"/>
      <c r="AA172" s="50"/>
      <c r="AB172" s="36"/>
      <c r="AC172" s="82">
        <f t="shared" si="148"/>
        <v>0</v>
      </c>
      <c r="AD172" s="7"/>
      <c r="AE172" s="50"/>
      <c r="AF172" s="36"/>
      <c r="AG172" s="82">
        <f t="shared" si="149"/>
        <v>0</v>
      </c>
      <c r="AH172" s="7"/>
      <c r="AI172" s="50"/>
      <c r="AJ172" s="36"/>
      <c r="AK172" s="82">
        <f t="shared" si="150"/>
        <v>0</v>
      </c>
      <c r="AL172" s="7"/>
      <c r="AM172" s="50"/>
      <c r="AN172" s="36"/>
      <c r="AO172" s="82">
        <f t="shared" si="151"/>
        <v>0</v>
      </c>
      <c r="AP172" s="7"/>
      <c r="AQ172" s="50"/>
      <c r="AR172" s="36"/>
      <c r="AS172" s="82">
        <f t="shared" si="152"/>
        <v>0</v>
      </c>
      <c r="AT172" s="7"/>
      <c r="AU172" s="50"/>
      <c r="AV172" s="36"/>
      <c r="AW172" s="82">
        <f t="shared" si="153"/>
        <v>0</v>
      </c>
      <c r="AY172" s="6">
        <f t="shared" si="140"/>
        <v>0</v>
      </c>
      <c r="AZ172" s="6">
        <f t="shared" si="141"/>
        <v>0</v>
      </c>
    </row>
    <row r="173" spans="1:52" s="91" customFormat="1" ht="13.5" x14ac:dyDescent="0.3">
      <c r="A173" s="3" t="s">
        <v>22</v>
      </c>
      <c r="B173" s="3"/>
      <c r="C173" s="50"/>
      <c r="D173" s="36"/>
      <c r="E173" s="82">
        <f t="shared" si="142"/>
        <v>0</v>
      </c>
      <c r="F173" s="7"/>
      <c r="G173" s="50"/>
      <c r="H173" s="36"/>
      <c r="I173" s="82">
        <f t="shared" si="143"/>
        <v>0</v>
      </c>
      <c r="J173" s="7"/>
      <c r="K173" s="50"/>
      <c r="L173" s="36"/>
      <c r="M173" s="82">
        <f t="shared" si="144"/>
        <v>0</v>
      </c>
      <c r="N173" s="7"/>
      <c r="O173" s="50"/>
      <c r="P173" s="36"/>
      <c r="Q173" s="82">
        <f t="shared" si="145"/>
        <v>0</v>
      </c>
      <c r="R173" s="7"/>
      <c r="S173" s="50"/>
      <c r="T173" s="36"/>
      <c r="U173" s="82">
        <f t="shared" si="146"/>
        <v>0</v>
      </c>
      <c r="V173" s="7"/>
      <c r="W173" s="50"/>
      <c r="X173" s="36"/>
      <c r="Y173" s="82">
        <f t="shared" si="147"/>
        <v>0</v>
      </c>
      <c r="Z173" s="7"/>
      <c r="AA173" s="50"/>
      <c r="AB173" s="36"/>
      <c r="AC173" s="82">
        <f t="shared" si="148"/>
        <v>0</v>
      </c>
      <c r="AD173" s="7"/>
      <c r="AE173" s="50"/>
      <c r="AF173" s="36"/>
      <c r="AG173" s="82">
        <f t="shared" si="149"/>
        <v>0</v>
      </c>
      <c r="AH173" s="7"/>
      <c r="AI173" s="50"/>
      <c r="AJ173" s="36"/>
      <c r="AK173" s="82">
        <f t="shared" si="150"/>
        <v>0</v>
      </c>
      <c r="AL173" s="7"/>
      <c r="AM173" s="50"/>
      <c r="AN173" s="36"/>
      <c r="AO173" s="82">
        <f t="shared" si="151"/>
        <v>0</v>
      </c>
      <c r="AP173" s="7"/>
      <c r="AQ173" s="50"/>
      <c r="AR173" s="36"/>
      <c r="AS173" s="82">
        <f t="shared" si="152"/>
        <v>0</v>
      </c>
      <c r="AT173" s="7"/>
      <c r="AU173" s="50"/>
      <c r="AV173" s="36"/>
      <c r="AW173" s="82">
        <f t="shared" si="153"/>
        <v>0</v>
      </c>
      <c r="AY173" s="6">
        <f t="shared" si="140"/>
        <v>0</v>
      </c>
      <c r="AZ173" s="6">
        <f t="shared" si="141"/>
        <v>0</v>
      </c>
    </row>
    <row r="174" spans="1:52" s="91" customFormat="1" ht="13.5" x14ac:dyDescent="0.3">
      <c r="A174" s="7" t="s">
        <v>27</v>
      </c>
      <c r="B174" s="3"/>
      <c r="C174" s="50"/>
      <c r="D174" s="36"/>
      <c r="E174" s="82">
        <f t="shared" si="142"/>
        <v>0</v>
      </c>
      <c r="F174" s="7"/>
      <c r="G174" s="50"/>
      <c r="H174" s="36"/>
      <c r="I174" s="82">
        <f t="shared" si="143"/>
        <v>0</v>
      </c>
      <c r="J174" s="7"/>
      <c r="K174" s="50"/>
      <c r="L174" s="36"/>
      <c r="M174" s="82">
        <f t="shared" si="144"/>
        <v>0</v>
      </c>
      <c r="N174" s="7"/>
      <c r="O174" s="50"/>
      <c r="P174" s="36"/>
      <c r="Q174" s="82">
        <f t="shared" si="145"/>
        <v>0</v>
      </c>
      <c r="R174" s="7"/>
      <c r="S174" s="50"/>
      <c r="T174" s="36"/>
      <c r="U174" s="82">
        <f t="shared" si="146"/>
        <v>0</v>
      </c>
      <c r="V174" s="7"/>
      <c r="W174" s="50"/>
      <c r="X174" s="36"/>
      <c r="Y174" s="82">
        <f t="shared" si="147"/>
        <v>0</v>
      </c>
      <c r="Z174" s="7"/>
      <c r="AA174" s="50"/>
      <c r="AB174" s="36"/>
      <c r="AC174" s="82">
        <f t="shared" si="148"/>
        <v>0</v>
      </c>
      <c r="AD174" s="7"/>
      <c r="AE174" s="50"/>
      <c r="AF174" s="36"/>
      <c r="AG174" s="82">
        <f t="shared" si="149"/>
        <v>0</v>
      </c>
      <c r="AH174" s="7"/>
      <c r="AI174" s="50"/>
      <c r="AJ174" s="36"/>
      <c r="AK174" s="82">
        <f t="shared" si="150"/>
        <v>0</v>
      </c>
      <c r="AL174" s="7"/>
      <c r="AM174" s="50"/>
      <c r="AN174" s="36"/>
      <c r="AO174" s="82">
        <f t="shared" si="151"/>
        <v>0</v>
      </c>
      <c r="AP174" s="7"/>
      <c r="AQ174" s="50"/>
      <c r="AR174" s="36"/>
      <c r="AS174" s="82">
        <f t="shared" si="152"/>
        <v>0</v>
      </c>
      <c r="AT174" s="7"/>
      <c r="AU174" s="50"/>
      <c r="AV174" s="36"/>
      <c r="AW174" s="82">
        <f t="shared" si="153"/>
        <v>0</v>
      </c>
      <c r="AY174" s="6">
        <f t="shared" si="140"/>
        <v>0</v>
      </c>
      <c r="AZ174" s="6">
        <f t="shared" si="141"/>
        <v>0</v>
      </c>
    </row>
    <row r="175" spans="1:52" s="91" customFormat="1" ht="13.5" x14ac:dyDescent="0.3">
      <c r="A175" s="7" t="s">
        <v>52</v>
      </c>
      <c r="B175" s="3"/>
      <c r="C175" s="50"/>
      <c r="D175" s="36"/>
      <c r="E175" s="82">
        <f t="shared" si="142"/>
        <v>0</v>
      </c>
      <c r="F175" s="7"/>
      <c r="G175" s="50"/>
      <c r="H175" s="36"/>
      <c r="I175" s="82">
        <f t="shared" si="143"/>
        <v>0</v>
      </c>
      <c r="J175" s="7"/>
      <c r="K175" s="50"/>
      <c r="L175" s="36"/>
      <c r="M175" s="82">
        <f t="shared" si="144"/>
        <v>0</v>
      </c>
      <c r="N175" s="7"/>
      <c r="O175" s="50"/>
      <c r="P175" s="36"/>
      <c r="Q175" s="82">
        <f t="shared" si="145"/>
        <v>0</v>
      </c>
      <c r="R175" s="7"/>
      <c r="S175" s="50"/>
      <c r="T175" s="36"/>
      <c r="U175" s="82">
        <f t="shared" si="146"/>
        <v>0</v>
      </c>
      <c r="V175" s="7"/>
      <c r="W175" s="50"/>
      <c r="X175" s="36"/>
      <c r="Y175" s="82">
        <f t="shared" si="147"/>
        <v>0</v>
      </c>
      <c r="Z175" s="7"/>
      <c r="AA175" s="50"/>
      <c r="AB175" s="36"/>
      <c r="AC175" s="82">
        <f t="shared" si="148"/>
        <v>0</v>
      </c>
      <c r="AD175" s="7"/>
      <c r="AE175" s="50"/>
      <c r="AF175" s="36"/>
      <c r="AG175" s="82">
        <f t="shared" si="149"/>
        <v>0</v>
      </c>
      <c r="AH175" s="7"/>
      <c r="AI175" s="50"/>
      <c r="AJ175" s="36"/>
      <c r="AK175" s="82">
        <f t="shared" si="150"/>
        <v>0</v>
      </c>
      <c r="AL175" s="7"/>
      <c r="AM175" s="50"/>
      <c r="AN175" s="36"/>
      <c r="AO175" s="82">
        <f t="shared" si="151"/>
        <v>0</v>
      </c>
      <c r="AP175" s="7"/>
      <c r="AQ175" s="50"/>
      <c r="AR175" s="36"/>
      <c r="AS175" s="82">
        <f t="shared" si="152"/>
        <v>0</v>
      </c>
      <c r="AT175" s="7"/>
      <c r="AU175" s="50"/>
      <c r="AV175" s="36"/>
      <c r="AW175" s="82">
        <f t="shared" si="153"/>
        <v>0</v>
      </c>
      <c r="AY175" s="6">
        <f t="shared" si="140"/>
        <v>0</v>
      </c>
      <c r="AZ175" s="6">
        <f t="shared" si="141"/>
        <v>0</v>
      </c>
    </row>
    <row r="176" spans="1:52" s="91" customFormat="1" ht="13.5" x14ac:dyDescent="0.3">
      <c r="A176" s="7" t="s">
        <v>28</v>
      </c>
      <c r="B176" s="3"/>
      <c r="C176" s="50"/>
      <c r="D176" s="36"/>
      <c r="E176" s="82">
        <f t="shared" si="142"/>
        <v>0</v>
      </c>
      <c r="F176" s="7"/>
      <c r="G176" s="50"/>
      <c r="H176" s="36"/>
      <c r="I176" s="82">
        <f t="shared" si="143"/>
        <v>0</v>
      </c>
      <c r="J176" s="7"/>
      <c r="K176" s="50"/>
      <c r="L176" s="36"/>
      <c r="M176" s="82">
        <f t="shared" si="144"/>
        <v>0</v>
      </c>
      <c r="N176" s="7"/>
      <c r="O176" s="50"/>
      <c r="P176" s="36"/>
      <c r="Q176" s="82">
        <f t="shared" si="145"/>
        <v>0</v>
      </c>
      <c r="R176" s="7"/>
      <c r="S176" s="50"/>
      <c r="T176" s="36"/>
      <c r="U176" s="82">
        <f t="shared" si="146"/>
        <v>0</v>
      </c>
      <c r="V176" s="7"/>
      <c r="W176" s="50"/>
      <c r="X176" s="36"/>
      <c r="Y176" s="82">
        <f t="shared" si="147"/>
        <v>0</v>
      </c>
      <c r="Z176" s="7"/>
      <c r="AA176" s="50"/>
      <c r="AB176" s="36"/>
      <c r="AC176" s="82">
        <f t="shared" si="148"/>
        <v>0</v>
      </c>
      <c r="AD176" s="7"/>
      <c r="AE176" s="50"/>
      <c r="AF176" s="36"/>
      <c r="AG176" s="82">
        <f t="shared" si="149"/>
        <v>0</v>
      </c>
      <c r="AH176" s="7"/>
      <c r="AI176" s="50"/>
      <c r="AJ176" s="36"/>
      <c r="AK176" s="82">
        <f t="shared" si="150"/>
        <v>0</v>
      </c>
      <c r="AL176" s="7"/>
      <c r="AM176" s="50"/>
      <c r="AN176" s="36"/>
      <c r="AO176" s="82">
        <f t="shared" si="151"/>
        <v>0</v>
      </c>
      <c r="AP176" s="7"/>
      <c r="AQ176" s="50"/>
      <c r="AR176" s="36"/>
      <c r="AS176" s="82">
        <f t="shared" si="152"/>
        <v>0</v>
      </c>
      <c r="AT176" s="7"/>
      <c r="AU176" s="50"/>
      <c r="AV176" s="36"/>
      <c r="AW176" s="82">
        <f t="shared" si="153"/>
        <v>0</v>
      </c>
      <c r="AY176" s="6">
        <f t="shared" si="140"/>
        <v>0</v>
      </c>
      <c r="AZ176" s="6">
        <f t="shared" si="141"/>
        <v>0</v>
      </c>
    </row>
    <row r="177" spans="1:52" s="91" customFormat="1" ht="13.5" x14ac:dyDescent="0.3">
      <c r="A177" s="7" t="s">
        <v>26</v>
      </c>
      <c r="B177" s="3"/>
      <c r="C177" s="50"/>
      <c r="D177" s="36"/>
      <c r="E177" s="82">
        <f t="shared" si="142"/>
        <v>0</v>
      </c>
      <c r="F177" s="7"/>
      <c r="G177" s="50"/>
      <c r="H177" s="36"/>
      <c r="I177" s="82">
        <f t="shared" si="143"/>
        <v>0</v>
      </c>
      <c r="J177" s="7"/>
      <c r="K177" s="50"/>
      <c r="L177" s="36"/>
      <c r="M177" s="82">
        <f t="shared" si="144"/>
        <v>0</v>
      </c>
      <c r="N177" s="7"/>
      <c r="O177" s="50"/>
      <c r="P177" s="36"/>
      <c r="Q177" s="82">
        <f t="shared" si="145"/>
        <v>0</v>
      </c>
      <c r="R177" s="7"/>
      <c r="S177" s="50"/>
      <c r="T177" s="36"/>
      <c r="U177" s="82">
        <f t="shared" si="146"/>
        <v>0</v>
      </c>
      <c r="V177" s="7"/>
      <c r="W177" s="50"/>
      <c r="X177" s="36"/>
      <c r="Y177" s="82">
        <f t="shared" si="147"/>
        <v>0</v>
      </c>
      <c r="Z177" s="7"/>
      <c r="AA177" s="50"/>
      <c r="AB177" s="36"/>
      <c r="AC177" s="82">
        <f t="shared" si="148"/>
        <v>0</v>
      </c>
      <c r="AD177" s="7"/>
      <c r="AE177" s="50"/>
      <c r="AF177" s="36"/>
      <c r="AG177" s="82">
        <f t="shared" si="149"/>
        <v>0</v>
      </c>
      <c r="AH177" s="7"/>
      <c r="AI177" s="50"/>
      <c r="AJ177" s="36"/>
      <c r="AK177" s="82">
        <f t="shared" si="150"/>
        <v>0</v>
      </c>
      <c r="AL177" s="7"/>
      <c r="AM177" s="50"/>
      <c r="AN177" s="36"/>
      <c r="AO177" s="82">
        <f t="shared" si="151"/>
        <v>0</v>
      </c>
      <c r="AP177" s="7"/>
      <c r="AQ177" s="50"/>
      <c r="AR177" s="36"/>
      <c r="AS177" s="82">
        <f t="shared" si="152"/>
        <v>0</v>
      </c>
      <c r="AT177" s="7"/>
      <c r="AU177" s="50"/>
      <c r="AV177" s="36"/>
      <c r="AW177" s="82">
        <f t="shared" si="153"/>
        <v>0</v>
      </c>
      <c r="AY177" s="6">
        <f t="shared" si="140"/>
        <v>0</v>
      </c>
      <c r="AZ177" s="6">
        <f t="shared" si="141"/>
        <v>0</v>
      </c>
    </row>
    <row r="178" spans="1:52" s="91" customFormat="1" ht="13.5" x14ac:dyDescent="0.3">
      <c r="A178" s="7" t="s">
        <v>54</v>
      </c>
      <c r="B178" s="3"/>
      <c r="C178" s="50"/>
      <c r="D178" s="36"/>
      <c r="E178" s="82">
        <f t="shared" si="142"/>
        <v>0</v>
      </c>
      <c r="F178" s="7"/>
      <c r="G178" s="50"/>
      <c r="H178" s="36"/>
      <c r="I178" s="82">
        <f t="shared" si="143"/>
        <v>0</v>
      </c>
      <c r="J178" s="7"/>
      <c r="K178" s="50"/>
      <c r="L178" s="36"/>
      <c r="M178" s="82">
        <f t="shared" si="144"/>
        <v>0</v>
      </c>
      <c r="N178" s="7"/>
      <c r="O178" s="50"/>
      <c r="P178" s="36"/>
      <c r="Q178" s="82">
        <f t="shared" si="145"/>
        <v>0</v>
      </c>
      <c r="R178" s="7"/>
      <c r="S178" s="50"/>
      <c r="T178" s="36"/>
      <c r="U178" s="82">
        <f t="shared" si="146"/>
        <v>0</v>
      </c>
      <c r="V178" s="7"/>
      <c r="W178" s="50"/>
      <c r="X178" s="36"/>
      <c r="Y178" s="82">
        <f t="shared" si="147"/>
        <v>0</v>
      </c>
      <c r="Z178" s="7"/>
      <c r="AA178" s="50"/>
      <c r="AB178" s="36"/>
      <c r="AC178" s="82">
        <f t="shared" si="148"/>
        <v>0</v>
      </c>
      <c r="AD178" s="7"/>
      <c r="AE178" s="50"/>
      <c r="AF178" s="36"/>
      <c r="AG178" s="82">
        <f t="shared" si="149"/>
        <v>0</v>
      </c>
      <c r="AH178" s="7"/>
      <c r="AI178" s="50"/>
      <c r="AJ178" s="36"/>
      <c r="AK178" s="82">
        <f t="shared" si="150"/>
        <v>0</v>
      </c>
      <c r="AL178" s="7"/>
      <c r="AM178" s="50"/>
      <c r="AN178" s="36"/>
      <c r="AO178" s="82">
        <f t="shared" si="151"/>
        <v>0</v>
      </c>
      <c r="AP178" s="7"/>
      <c r="AQ178" s="50"/>
      <c r="AR178" s="36"/>
      <c r="AS178" s="82">
        <f t="shared" si="152"/>
        <v>0</v>
      </c>
      <c r="AT178" s="7"/>
      <c r="AU178" s="50"/>
      <c r="AV178" s="36"/>
      <c r="AW178" s="82">
        <f t="shared" si="153"/>
        <v>0</v>
      </c>
      <c r="AY178" s="6">
        <f t="shared" si="140"/>
        <v>0</v>
      </c>
      <c r="AZ178" s="6">
        <f t="shared" si="141"/>
        <v>0</v>
      </c>
    </row>
    <row r="179" spans="1:52" s="91" customFormat="1" ht="13.5" x14ac:dyDescent="0.3">
      <c r="A179" s="3" t="s">
        <v>74</v>
      </c>
      <c r="B179" s="3"/>
      <c r="C179" s="79"/>
      <c r="D179" s="8"/>
      <c r="E179" s="82">
        <f t="shared" si="142"/>
        <v>0</v>
      </c>
      <c r="F179" s="7"/>
      <c r="G179" s="79"/>
      <c r="H179" s="8"/>
      <c r="I179" s="82">
        <f t="shared" si="143"/>
        <v>0</v>
      </c>
      <c r="J179" s="7"/>
      <c r="K179" s="79"/>
      <c r="L179" s="8"/>
      <c r="M179" s="82">
        <f t="shared" si="144"/>
        <v>0</v>
      </c>
      <c r="N179" s="7"/>
      <c r="O179" s="79"/>
      <c r="P179" s="8"/>
      <c r="Q179" s="82">
        <f t="shared" si="145"/>
        <v>0</v>
      </c>
      <c r="R179" s="7"/>
      <c r="S179" s="79"/>
      <c r="T179" s="8"/>
      <c r="U179" s="82">
        <f t="shared" si="146"/>
        <v>0</v>
      </c>
      <c r="V179" s="7"/>
      <c r="W179" s="79"/>
      <c r="X179" s="8"/>
      <c r="Y179" s="82">
        <f t="shared" si="147"/>
        <v>0</v>
      </c>
      <c r="Z179" s="7"/>
      <c r="AA179" s="79"/>
      <c r="AB179" s="8"/>
      <c r="AC179" s="82">
        <f t="shared" si="148"/>
        <v>0</v>
      </c>
      <c r="AD179" s="7"/>
      <c r="AE179" s="79"/>
      <c r="AF179" s="8"/>
      <c r="AG179" s="82">
        <f t="shared" si="149"/>
        <v>0</v>
      </c>
      <c r="AH179" s="7"/>
      <c r="AI179" s="79"/>
      <c r="AJ179" s="8"/>
      <c r="AK179" s="82">
        <f t="shared" si="150"/>
        <v>0</v>
      </c>
      <c r="AL179" s="7"/>
      <c r="AM179" s="79"/>
      <c r="AN179" s="8"/>
      <c r="AO179" s="82">
        <f t="shared" si="151"/>
        <v>0</v>
      </c>
      <c r="AP179" s="7"/>
      <c r="AQ179" s="79"/>
      <c r="AR179" s="8"/>
      <c r="AS179" s="82">
        <f t="shared" si="152"/>
        <v>0</v>
      </c>
      <c r="AT179" s="7"/>
      <c r="AU179" s="79"/>
      <c r="AV179" s="8"/>
      <c r="AW179" s="82">
        <f t="shared" si="153"/>
        <v>0</v>
      </c>
      <c r="AY179" s="6">
        <f t="shared" si="140"/>
        <v>0</v>
      </c>
      <c r="AZ179" s="6">
        <f t="shared" si="141"/>
        <v>0</v>
      </c>
    </row>
    <row r="180" spans="1:52" s="91" customFormat="1" ht="13.5" x14ac:dyDescent="0.3">
      <c r="A180" s="84" t="str">
        <f>"Total "&amp;A165</f>
        <v>Total ENTERTAINMENT</v>
      </c>
      <c r="B180" s="88"/>
      <c r="C180" s="83">
        <f>SUM(C165:C179)</f>
        <v>0</v>
      </c>
      <c r="D180" s="83">
        <f>SUM(D165:D179)</f>
        <v>0</v>
      </c>
      <c r="E180" s="82">
        <f t="shared" si="142"/>
        <v>0</v>
      </c>
      <c r="F180" s="7"/>
      <c r="G180" s="83">
        <f>SUM(G165:G179)</f>
        <v>0</v>
      </c>
      <c r="H180" s="83">
        <f>SUM(H165:H179)</f>
        <v>0</v>
      </c>
      <c r="I180" s="82">
        <f t="shared" si="143"/>
        <v>0</v>
      </c>
      <c r="J180" s="7"/>
      <c r="K180" s="83">
        <f>SUM(K165:K179)</f>
        <v>0</v>
      </c>
      <c r="L180" s="83">
        <f>SUM(L165:L179)</f>
        <v>0</v>
      </c>
      <c r="M180" s="82">
        <f t="shared" si="144"/>
        <v>0</v>
      </c>
      <c r="N180" s="7"/>
      <c r="O180" s="83">
        <f>SUM(O165:O179)</f>
        <v>0</v>
      </c>
      <c r="P180" s="83">
        <f>SUM(P165:P179)</f>
        <v>0</v>
      </c>
      <c r="Q180" s="82">
        <f t="shared" si="145"/>
        <v>0</v>
      </c>
      <c r="R180" s="7"/>
      <c r="S180" s="83">
        <f>SUM(S165:S179)</f>
        <v>0</v>
      </c>
      <c r="T180" s="83">
        <f>SUM(T165:T179)</f>
        <v>0</v>
      </c>
      <c r="U180" s="82">
        <f t="shared" si="146"/>
        <v>0</v>
      </c>
      <c r="V180" s="7"/>
      <c r="W180" s="83">
        <f>SUM(W165:W179)</f>
        <v>0</v>
      </c>
      <c r="X180" s="83">
        <f>SUM(X165:X179)</f>
        <v>0</v>
      </c>
      <c r="Y180" s="82">
        <f t="shared" si="147"/>
        <v>0</v>
      </c>
      <c r="Z180" s="7"/>
      <c r="AA180" s="83">
        <f>SUM(AA165:AA179)</f>
        <v>0</v>
      </c>
      <c r="AB180" s="83">
        <f>SUM(AB165:AB179)</f>
        <v>0</v>
      </c>
      <c r="AC180" s="82">
        <f t="shared" si="148"/>
        <v>0</v>
      </c>
      <c r="AD180" s="7"/>
      <c r="AE180" s="83">
        <f>SUM(AE165:AE179)</f>
        <v>0</v>
      </c>
      <c r="AF180" s="83">
        <f>SUM(AF165:AF179)</f>
        <v>0</v>
      </c>
      <c r="AG180" s="82">
        <f t="shared" si="149"/>
        <v>0</v>
      </c>
      <c r="AH180" s="7"/>
      <c r="AI180" s="83">
        <f>SUM(AI165:AI179)</f>
        <v>0</v>
      </c>
      <c r="AJ180" s="83">
        <f>SUM(AJ165:AJ179)</f>
        <v>0</v>
      </c>
      <c r="AK180" s="82">
        <f t="shared" si="150"/>
        <v>0</v>
      </c>
      <c r="AL180" s="7"/>
      <c r="AM180" s="83">
        <f>SUM(AM165:AM179)</f>
        <v>0</v>
      </c>
      <c r="AN180" s="83">
        <f>SUM(AN165:AN179)</f>
        <v>0</v>
      </c>
      <c r="AO180" s="82">
        <f t="shared" si="151"/>
        <v>0</v>
      </c>
      <c r="AP180" s="7"/>
      <c r="AQ180" s="83">
        <f>SUM(AQ165:AQ179)</f>
        <v>0</v>
      </c>
      <c r="AR180" s="83">
        <f>SUM(AR165:AR179)</f>
        <v>0</v>
      </c>
      <c r="AS180" s="82">
        <f t="shared" si="152"/>
        <v>0</v>
      </c>
      <c r="AT180" s="7"/>
      <c r="AU180" s="83">
        <f>SUM(AU165:AU179)</f>
        <v>0</v>
      </c>
      <c r="AV180" s="83">
        <f>SUM(AV165:AV179)</f>
        <v>0</v>
      </c>
      <c r="AW180" s="82">
        <f t="shared" si="153"/>
        <v>0</v>
      </c>
      <c r="AY180" s="83">
        <f t="shared" si="140"/>
        <v>0</v>
      </c>
      <c r="AZ180" s="83">
        <f t="shared" si="141"/>
        <v>0</v>
      </c>
    </row>
    <row r="181" spans="1:52" s="91" customFormat="1" ht="13.5" x14ac:dyDescent="0.3">
      <c r="A181" s="92" t="s">
        <v>182</v>
      </c>
      <c r="C181" s="93" t="str">
        <f>IF(C$7&gt;0,C180/C$7," - ")</f>
        <v xml:space="preserve"> - </v>
      </c>
      <c r="D181" s="93" t="str">
        <f>IF(D$7&gt;0,D180/D$7," - ")</f>
        <v xml:space="preserve"> - </v>
      </c>
      <c r="F181" s="7"/>
      <c r="G181" s="93" t="str">
        <f>IF(G$7&gt;0,G180/G$7," - ")</f>
        <v xml:space="preserve"> - </v>
      </c>
      <c r="H181" s="93" t="str">
        <f>IF(H$7&gt;0,H180/H$7," - ")</f>
        <v xml:space="preserve"> - </v>
      </c>
      <c r="J181" s="7"/>
      <c r="K181" s="93" t="str">
        <f>IF(K$7&gt;0,K180/K$7," - ")</f>
        <v xml:space="preserve"> - </v>
      </c>
      <c r="L181" s="93" t="str">
        <f>IF(L$7&gt;0,L180/L$7," - ")</f>
        <v xml:space="preserve"> - </v>
      </c>
      <c r="N181" s="7"/>
      <c r="O181" s="93" t="str">
        <f>IF(O$7&gt;0,O180/O$7," - ")</f>
        <v xml:space="preserve"> - </v>
      </c>
      <c r="P181" s="93" t="str">
        <f>IF(P$7&gt;0,P180/P$7," - ")</f>
        <v xml:space="preserve"> - </v>
      </c>
      <c r="R181" s="7"/>
      <c r="S181" s="93" t="str">
        <f>IF(S$7&gt;0,S180/S$7," - ")</f>
        <v xml:space="preserve"> - </v>
      </c>
      <c r="T181" s="93" t="str">
        <f>IF(T$7&gt;0,T180/T$7," - ")</f>
        <v xml:space="preserve"> - </v>
      </c>
      <c r="V181" s="7"/>
      <c r="W181" s="93" t="str">
        <f>IF(W$7&gt;0,W180/W$7," - ")</f>
        <v xml:space="preserve"> - </v>
      </c>
      <c r="X181" s="93" t="str">
        <f>IF(X$7&gt;0,X180/X$7," - ")</f>
        <v xml:space="preserve"> - </v>
      </c>
      <c r="Z181" s="7"/>
      <c r="AA181" s="93" t="str">
        <f>IF(AA$7&gt;0,AA180/AA$7," - ")</f>
        <v xml:space="preserve"> - </v>
      </c>
      <c r="AB181" s="93" t="str">
        <f>IF(AB$7&gt;0,AB180/AB$7," - ")</f>
        <v xml:space="preserve"> - </v>
      </c>
      <c r="AD181" s="7"/>
      <c r="AE181" s="93" t="str">
        <f>IF(AE$7&gt;0,AE180/AE$7," - ")</f>
        <v xml:space="preserve"> - </v>
      </c>
      <c r="AF181" s="93" t="str">
        <f>IF(AF$7&gt;0,AF180/AF$7," - ")</f>
        <v xml:space="preserve"> - </v>
      </c>
      <c r="AH181" s="7"/>
      <c r="AI181" s="93" t="str">
        <f>IF(AI$7&gt;0,AI180/AI$7," - ")</f>
        <v xml:space="preserve"> - </v>
      </c>
      <c r="AJ181" s="93" t="str">
        <f>IF(AJ$7&gt;0,AJ180/AJ$7," - ")</f>
        <v xml:space="preserve"> - </v>
      </c>
      <c r="AL181" s="7"/>
      <c r="AM181" s="93" t="str">
        <f>IF(AM$7&gt;0,AM180/AM$7," - ")</f>
        <v xml:space="preserve"> - </v>
      </c>
      <c r="AN181" s="93" t="str">
        <f>IF(AN$7&gt;0,AN180/AN$7," - ")</f>
        <v xml:space="preserve"> - </v>
      </c>
      <c r="AP181" s="7"/>
      <c r="AQ181" s="93" t="str">
        <f>IF(AQ$7&gt;0,AQ180/AQ$7," - ")</f>
        <v xml:space="preserve"> - </v>
      </c>
      <c r="AR181" s="93" t="str">
        <f>IF(AR$7&gt;0,AR180/AR$7," - ")</f>
        <v xml:space="preserve"> - </v>
      </c>
      <c r="AT181" s="7"/>
      <c r="AU181" s="93" t="str">
        <f>IF(AU$7&gt;0,AU180/AU$7," - ")</f>
        <v xml:space="preserve"> - </v>
      </c>
      <c r="AV181" s="93" t="str">
        <f>IF(AV$7&gt;0,AV180/AV$7," - ")</f>
        <v xml:space="preserve"> - </v>
      </c>
      <c r="AY181" s="93" t="str">
        <f>IF(AY$7&gt;0,AY180/AY$7," - ")</f>
        <v xml:space="preserve"> - </v>
      </c>
      <c r="AZ181" s="93" t="str">
        <f>IF(AZ$7&gt;0,AZ180/AZ$7," - ")</f>
        <v xml:space="preserve"> - </v>
      </c>
    </row>
    <row r="182" spans="1:52" s="91" customFormat="1" ht="13.5" x14ac:dyDescent="0.3">
      <c r="A182" s="92"/>
      <c r="C182" s="93"/>
      <c r="D182" s="93"/>
      <c r="F182" s="7"/>
      <c r="G182" s="93"/>
      <c r="H182" s="93"/>
      <c r="J182" s="7"/>
      <c r="K182" s="93"/>
      <c r="L182" s="93"/>
      <c r="N182" s="7"/>
      <c r="O182" s="93"/>
      <c r="P182" s="93"/>
      <c r="R182" s="7"/>
      <c r="S182" s="93"/>
      <c r="T182" s="93"/>
      <c r="V182" s="7"/>
      <c r="W182" s="93"/>
      <c r="X182" s="93"/>
      <c r="Z182" s="7"/>
      <c r="AA182" s="93"/>
      <c r="AB182" s="93"/>
      <c r="AD182" s="7"/>
      <c r="AE182" s="93"/>
      <c r="AF182" s="93"/>
      <c r="AH182" s="7"/>
      <c r="AI182" s="93"/>
      <c r="AJ182" s="93"/>
      <c r="AL182" s="7"/>
      <c r="AM182" s="93"/>
      <c r="AN182" s="93"/>
      <c r="AP182" s="7"/>
      <c r="AQ182" s="93"/>
      <c r="AR182" s="93"/>
      <c r="AT182" s="7"/>
      <c r="AU182" s="93"/>
      <c r="AV182" s="93"/>
      <c r="AY182" s="93"/>
      <c r="AZ182" s="93"/>
    </row>
    <row r="183" spans="1:52" x14ac:dyDescent="0.3">
      <c r="A183" s="52" t="s">
        <v>29</v>
      </c>
      <c r="C183" s="49" t="s">
        <v>63</v>
      </c>
      <c r="D183" s="78" t="s">
        <v>2</v>
      </c>
      <c r="E183" s="81" t="s">
        <v>163</v>
      </c>
      <c r="G183" s="49" t="s">
        <v>63</v>
      </c>
      <c r="H183" s="78" t="s">
        <v>2</v>
      </c>
      <c r="I183" s="81" t="s">
        <v>163</v>
      </c>
      <c r="K183" s="49" t="s">
        <v>63</v>
      </c>
      <c r="L183" s="78" t="s">
        <v>2</v>
      </c>
      <c r="M183" s="81" t="s">
        <v>163</v>
      </c>
      <c r="O183" s="49" t="s">
        <v>63</v>
      </c>
      <c r="P183" s="78" t="s">
        <v>2</v>
      </c>
      <c r="Q183" s="81" t="s">
        <v>163</v>
      </c>
      <c r="S183" s="49" t="s">
        <v>63</v>
      </c>
      <c r="T183" s="78" t="s">
        <v>2</v>
      </c>
      <c r="U183" s="81" t="s">
        <v>163</v>
      </c>
      <c r="W183" s="49" t="s">
        <v>63</v>
      </c>
      <c r="X183" s="78" t="s">
        <v>2</v>
      </c>
      <c r="Y183" s="81" t="s">
        <v>163</v>
      </c>
      <c r="AA183" s="49" t="s">
        <v>63</v>
      </c>
      <c r="AB183" s="78" t="s">
        <v>2</v>
      </c>
      <c r="AC183" s="81" t="s">
        <v>163</v>
      </c>
      <c r="AE183" s="49" t="s">
        <v>63</v>
      </c>
      <c r="AF183" s="78" t="s">
        <v>2</v>
      </c>
      <c r="AG183" s="81" t="s">
        <v>163</v>
      </c>
      <c r="AI183" s="49" t="s">
        <v>63</v>
      </c>
      <c r="AJ183" s="78" t="s">
        <v>2</v>
      </c>
      <c r="AK183" s="81" t="s">
        <v>163</v>
      </c>
      <c r="AM183" s="49" t="s">
        <v>63</v>
      </c>
      <c r="AN183" s="78" t="s">
        <v>2</v>
      </c>
      <c r="AO183" s="81" t="s">
        <v>163</v>
      </c>
      <c r="AQ183" s="49" t="s">
        <v>63</v>
      </c>
      <c r="AR183" s="78" t="s">
        <v>2</v>
      </c>
      <c r="AS183" s="81" t="s">
        <v>163</v>
      </c>
      <c r="AU183" s="49" t="s">
        <v>63</v>
      </c>
      <c r="AV183" s="78" t="s">
        <v>2</v>
      </c>
      <c r="AW183" s="81" t="s">
        <v>163</v>
      </c>
      <c r="AY183" s="15"/>
      <c r="AZ183" s="15"/>
    </row>
    <row r="184" spans="1:52" x14ac:dyDescent="0.3">
      <c r="A184" s="3" t="s">
        <v>23</v>
      </c>
      <c r="C184" s="50"/>
      <c r="D184" s="36"/>
      <c r="E184" s="82">
        <f>C184-D184</f>
        <v>0</v>
      </c>
      <c r="G184" s="50"/>
      <c r="H184" s="36"/>
      <c r="I184" s="82">
        <f>G184-H184</f>
        <v>0</v>
      </c>
      <c r="K184" s="50"/>
      <c r="L184" s="36"/>
      <c r="M184" s="82">
        <f>K184-L184</f>
        <v>0</v>
      </c>
      <c r="O184" s="50"/>
      <c r="P184" s="36"/>
      <c r="Q184" s="82">
        <f>O184-P184</f>
        <v>0</v>
      </c>
      <c r="S184" s="50"/>
      <c r="T184" s="36"/>
      <c r="U184" s="82">
        <f>S184-T184</f>
        <v>0</v>
      </c>
      <c r="W184" s="50"/>
      <c r="X184" s="36"/>
      <c r="Y184" s="82">
        <f>W184-X184</f>
        <v>0</v>
      </c>
      <c r="AA184" s="50"/>
      <c r="AB184" s="36"/>
      <c r="AC184" s="82">
        <f>AA184-AB184</f>
        <v>0</v>
      </c>
      <c r="AE184" s="50"/>
      <c r="AF184" s="36"/>
      <c r="AG184" s="82">
        <f>AE184-AF184</f>
        <v>0</v>
      </c>
      <c r="AI184" s="50"/>
      <c r="AJ184" s="36"/>
      <c r="AK184" s="82">
        <f>AI184-AJ184</f>
        <v>0</v>
      </c>
      <c r="AM184" s="50"/>
      <c r="AN184" s="36"/>
      <c r="AO184" s="82">
        <f>AM184-AN184</f>
        <v>0</v>
      </c>
      <c r="AQ184" s="50"/>
      <c r="AR184" s="36"/>
      <c r="AS184" s="82">
        <f>AQ184-AR184</f>
        <v>0</v>
      </c>
      <c r="AU184" s="50"/>
      <c r="AV184" s="36"/>
      <c r="AW184" s="82">
        <f>AU184-AV184</f>
        <v>0</v>
      </c>
      <c r="AY184" s="6">
        <f t="shared" ref="AY184:AZ188" si="154">SUM(C184,G184,K184,O184,S184,W184,AA184,AE184,AI184,AM184,AQ184,AU184)</f>
        <v>0</v>
      </c>
      <c r="AZ184" s="6">
        <f t="shared" si="154"/>
        <v>0</v>
      </c>
    </row>
    <row r="185" spans="1:52" x14ac:dyDescent="0.3">
      <c r="A185" s="3" t="s">
        <v>24</v>
      </c>
      <c r="C185" s="50"/>
      <c r="D185" s="36"/>
      <c r="E185" s="82">
        <f>C185-D185</f>
        <v>0</v>
      </c>
      <c r="G185" s="50"/>
      <c r="H185" s="36"/>
      <c r="I185" s="82">
        <f>G185-H185</f>
        <v>0</v>
      </c>
      <c r="K185" s="50"/>
      <c r="L185" s="36"/>
      <c r="M185" s="82">
        <f>K185-L185</f>
        <v>0</v>
      </c>
      <c r="O185" s="50"/>
      <c r="P185" s="36"/>
      <c r="Q185" s="82">
        <f>O185-P185</f>
        <v>0</v>
      </c>
      <c r="S185" s="50"/>
      <c r="T185" s="36"/>
      <c r="U185" s="82">
        <f>S185-T185</f>
        <v>0</v>
      </c>
      <c r="W185" s="50"/>
      <c r="X185" s="36"/>
      <c r="Y185" s="82">
        <f>W185-X185</f>
        <v>0</v>
      </c>
      <c r="AA185" s="50"/>
      <c r="AB185" s="36"/>
      <c r="AC185" s="82">
        <f>AA185-AB185</f>
        <v>0</v>
      </c>
      <c r="AE185" s="50"/>
      <c r="AF185" s="36"/>
      <c r="AG185" s="82">
        <f>AE185-AF185</f>
        <v>0</v>
      </c>
      <c r="AI185" s="50"/>
      <c r="AJ185" s="36"/>
      <c r="AK185" s="82">
        <f>AI185-AJ185</f>
        <v>0</v>
      </c>
      <c r="AM185" s="50"/>
      <c r="AN185" s="36"/>
      <c r="AO185" s="82">
        <f>AM185-AN185</f>
        <v>0</v>
      </c>
      <c r="AQ185" s="50"/>
      <c r="AR185" s="36"/>
      <c r="AS185" s="82">
        <f>AQ185-AR185</f>
        <v>0</v>
      </c>
      <c r="AU185" s="50"/>
      <c r="AV185" s="36"/>
      <c r="AW185" s="82">
        <f>AU185-AV185</f>
        <v>0</v>
      </c>
      <c r="AY185" s="6">
        <f t="shared" si="154"/>
        <v>0</v>
      </c>
      <c r="AZ185" s="6">
        <f t="shared" si="154"/>
        <v>0</v>
      </c>
    </row>
    <row r="186" spans="1:52" x14ac:dyDescent="0.3">
      <c r="A186" s="7" t="s">
        <v>61</v>
      </c>
      <c r="C186" s="50"/>
      <c r="D186" s="36"/>
      <c r="E186" s="82">
        <f>C186-D186</f>
        <v>0</v>
      </c>
      <c r="G186" s="50"/>
      <c r="H186" s="36"/>
      <c r="I186" s="82">
        <f>G186-H186</f>
        <v>0</v>
      </c>
      <c r="K186" s="50"/>
      <c r="L186" s="36"/>
      <c r="M186" s="82">
        <f>K186-L186</f>
        <v>0</v>
      </c>
      <c r="O186" s="50"/>
      <c r="P186" s="36"/>
      <c r="Q186" s="82">
        <f>O186-P186</f>
        <v>0</v>
      </c>
      <c r="S186" s="50"/>
      <c r="T186" s="36"/>
      <c r="U186" s="82">
        <f>S186-T186</f>
        <v>0</v>
      </c>
      <c r="W186" s="50"/>
      <c r="X186" s="36"/>
      <c r="Y186" s="82">
        <f>W186-X186</f>
        <v>0</v>
      </c>
      <c r="AA186" s="50"/>
      <c r="AB186" s="36"/>
      <c r="AC186" s="82">
        <f>AA186-AB186</f>
        <v>0</v>
      </c>
      <c r="AE186" s="50"/>
      <c r="AF186" s="36"/>
      <c r="AG186" s="82">
        <f>AE186-AF186</f>
        <v>0</v>
      </c>
      <c r="AI186" s="50"/>
      <c r="AJ186" s="36"/>
      <c r="AK186" s="82">
        <f>AI186-AJ186</f>
        <v>0</v>
      </c>
      <c r="AM186" s="50"/>
      <c r="AN186" s="36"/>
      <c r="AO186" s="82">
        <f>AM186-AN186</f>
        <v>0</v>
      </c>
      <c r="AQ186" s="50"/>
      <c r="AR186" s="36"/>
      <c r="AS186" s="82">
        <f>AQ186-AR186</f>
        <v>0</v>
      </c>
      <c r="AU186" s="50"/>
      <c r="AV186" s="36"/>
      <c r="AW186" s="82">
        <f>AU186-AV186</f>
        <v>0</v>
      </c>
      <c r="AY186" s="6">
        <f t="shared" si="154"/>
        <v>0</v>
      </c>
      <c r="AZ186" s="6">
        <f t="shared" si="154"/>
        <v>0</v>
      </c>
    </row>
    <row r="187" spans="1:52" x14ac:dyDescent="0.3">
      <c r="A187" s="3" t="s">
        <v>76</v>
      </c>
      <c r="C187" s="79"/>
      <c r="D187" s="8"/>
      <c r="E187" s="82">
        <f>C187-D187</f>
        <v>0</v>
      </c>
      <c r="G187" s="79"/>
      <c r="H187" s="8"/>
      <c r="I187" s="82">
        <f>G187-H187</f>
        <v>0</v>
      </c>
      <c r="K187" s="79"/>
      <c r="L187" s="8"/>
      <c r="M187" s="82">
        <f>K187-L187</f>
        <v>0</v>
      </c>
      <c r="O187" s="79"/>
      <c r="P187" s="8"/>
      <c r="Q187" s="82">
        <f>O187-P187</f>
        <v>0</v>
      </c>
      <c r="S187" s="79"/>
      <c r="T187" s="8"/>
      <c r="U187" s="82">
        <f>S187-T187</f>
        <v>0</v>
      </c>
      <c r="W187" s="79"/>
      <c r="X187" s="8"/>
      <c r="Y187" s="82">
        <f>W187-X187</f>
        <v>0</v>
      </c>
      <c r="AA187" s="79"/>
      <c r="AB187" s="8"/>
      <c r="AC187" s="82">
        <f>AA187-AB187</f>
        <v>0</v>
      </c>
      <c r="AE187" s="79"/>
      <c r="AF187" s="8"/>
      <c r="AG187" s="82">
        <f>AE187-AF187</f>
        <v>0</v>
      </c>
      <c r="AI187" s="79"/>
      <c r="AJ187" s="8"/>
      <c r="AK187" s="82">
        <f>AI187-AJ187</f>
        <v>0</v>
      </c>
      <c r="AM187" s="79"/>
      <c r="AN187" s="8"/>
      <c r="AO187" s="82">
        <f>AM187-AN187</f>
        <v>0</v>
      </c>
      <c r="AQ187" s="79"/>
      <c r="AR187" s="8"/>
      <c r="AS187" s="82">
        <f>AQ187-AR187</f>
        <v>0</v>
      </c>
      <c r="AU187" s="79"/>
      <c r="AV187" s="8"/>
      <c r="AW187" s="82">
        <f>AU187-AV187</f>
        <v>0</v>
      </c>
      <c r="AY187" s="6">
        <f t="shared" si="154"/>
        <v>0</v>
      </c>
      <c r="AZ187" s="6">
        <f t="shared" si="154"/>
        <v>0</v>
      </c>
    </row>
    <row r="188" spans="1:52" x14ac:dyDescent="0.3">
      <c r="A188" s="84" t="str">
        <f>"Total "&amp;A183</f>
        <v>Total SUBSCRIPTIONS</v>
      </c>
      <c r="B188" s="90"/>
      <c r="C188" s="83">
        <f>SUM(C183:C187)</f>
        <v>0</v>
      </c>
      <c r="D188" s="83">
        <f>SUM(D183:D187)</f>
        <v>0</v>
      </c>
      <c r="E188" s="82">
        <f>C188-D188</f>
        <v>0</v>
      </c>
      <c r="G188" s="83">
        <f>SUM(G183:G187)</f>
        <v>0</v>
      </c>
      <c r="H188" s="83">
        <f>SUM(H183:H187)</f>
        <v>0</v>
      </c>
      <c r="I188" s="82">
        <f>G188-H188</f>
        <v>0</v>
      </c>
      <c r="K188" s="83">
        <f>SUM(K183:K187)</f>
        <v>0</v>
      </c>
      <c r="L188" s="83">
        <f>SUM(L183:L187)</f>
        <v>0</v>
      </c>
      <c r="M188" s="82">
        <f>K188-L188</f>
        <v>0</v>
      </c>
      <c r="O188" s="83">
        <f>SUM(O183:O187)</f>
        <v>0</v>
      </c>
      <c r="P188" s="83">
        <f>SUM(P183:P187)</f>
        <v>0</v>
      </c>
      <c r="Q188" s="82">
        <f>O188-P188</f>
        <v>0</v>
      </c>
      <c r="S188" s="83">
        <f>SUM(S183:S187)</f>
        <v>0</v>
      </c>
      <c r="T188" s="83">
        <f>SUM(T183:T187)</f>
        <v>0</v>
      </c>
      <c r="U188" s="82">
        <f>S188-T188</f>
        <v>0</v>
      </c>
      <c r="W188" s="83">
        <f>SUM(W183:W187)</f>
        <v>0</v>
      </c>
      <c r="X188" s="83">
        <f>SUM(X183:X187)</f>
        <v>0</v>
      </c>
      <c r="Y188" s="82">
        <f>W188-X188</f>
        <v>0</v>
      </c>
      <c r="AA188" s="83">
        <f>SUM(AA183:AA187)</f>
        <v>0</v>
      </c>
      <c r="AB188" s="83">
        <f>SUM(AB183:AB187)</f>
        <v>0</v>
      </c>
      <c r="AC188" s="82">
        <f>AA188-AB188</f>
        <v>0</v>
      </c>
      <c r="AE188" s="83">
        <f>SUM(AE183:AE187)</f>
        <v>0</v>
      </c>
      <c r="AF188" s="83">
        <f>SUM(AF183:AF187)</f>
        <v>0</v>
      </c>
      <c r="AG188" s="82">
        <f>AE188-AF188</f>
        <v>0</v>
      </c>
      <c r="AI188" s="83">
        <f>SUM(AI183:AI187)</f>
        <v>0</v>
      </c>
      <c r="AJ188" s="83">
        <f>SUM(AJ183:AJ187)</f>
        <v>0</v>
      </c>
      <c r="AK188" s="82">
        <f>AI188-AJ188</f>
        <v>0</v>
      </c>
      <c r="AM188" s="83">
        <f>SUM(AM183:AM187)</f>
        <v>0</v>
      </c>
      <c r="AN188" s="83">
        <f>SUM(AN183:AN187)</f>
        <v>0</v>
      </c>
      <c r="AO188" s="82">
        <f>AM188-AN188</f>
        <v>0</v>
      </c>
      <c r="AQ188" s="83">
        <f>SUM(AQ183:AQ187)</f>
        <v>0</v>
      </c>
      <c r="AR188" s="83">
        <f>SUM(AR183:AR187)</f>
        <v>0</v>
      </c>
      <c r="AS188" s="82">
        <f>AQ188-AR188</f>
        <v>0</v>
      </c>
      <c r="AU188" s="83">
        <f>SUM(AU183:AU187)</f>
        <v>0</v>
      </c>
      <c r="AV188" s="83">
        <f>SUM(AV183:AV187)</f>
        <v>0</v>
      </c>
      <c r="AW188" s="82">
        <f>AU188-AV188</f>
        <v>0</v>
      </c>
      <c r="AY188" s="83">
        <f t="shared" si="154"/>
        <v>0</v>
      </c>
      <c r="AZ188" s="83">
        <f t="shared" si="154"/>
        <v>0</v>
      </c>
    </row>
    <row r="189" spans="1:52" s="91" customFormat="1" ht="13.5" x14ac:dyDescent="0.3">
      <c r="A189" s="92" t="s">
        <v>182</v>
      </c>
      <c r="C189" s="93" t="str">
        <f>IF(C$7&gt;0,C188/C$7," - ")</f>
        <v xml:space="preserve"> - </v>
      </c>
      <c r="D189" s="93" t="str">
        <f>IF(D$7&gt;0,D188/D$7," - ")</f>
        <v xml:space="preserve"> - </v>
      </c>
      <c r="F189" s="7"/>
      <c r="G189" s="93" t="str">
        <f>IF(G$7&gt;0,G188/G$7," - ")</f>
        <v xml:space="preserve"> - </v>
      </c>
      <c r="H189" s="93" t="str">
        <f>IF(H$7&gt;0,H188/H$7," - ")</f>
        <v xml:space="preserve"> - </v>
      </c>
      <c r="J189" s="7"/>
      <c r="K189" s="93" t="str">
        <f>IF(K$7&gt;0,K188/K$7," - ")</f>
        <v xml:space="preserve"> - </v>
      </c>
      <c r="L189" s="93" t="str">
        <f>IF(L$7&gt;0,L188/L$7," - ")</f>
        <v xml:space="preserve"> - </v>
      </c>
      <c r="N189" s="7"/>
      <c r="O189" s="93" t="str">
        <f>IF(O$7&gt;0,O188/O$7," - ")</f>
        <v xml:space="preserve"> - </v>
      </c>
      <c r="P189" s="93" t="str">
        <f>IF(P$7&gt;0,P188/P$7," - ")</f>
        <v xml:space="preserve"> - </v>
      </c>
      <c r="R189" s="7"/>
      <c r="S189" s="93" t="str">
        <f>IF(S$7&gt;0,S188/S$7," - ")</f>
        <v xml:space="preserve"> - </v>
      </c>
      <c r="T189" s="93" t="str">
        <f>IF(T$7&gt;0,T188/T$7," - ")</f>
        <v xml:space="preserve"> - </v>
      </c>
      <c r="V189" s="7"/>
      <c r="W189" s="93" t="str">
        <f>IF(W$7&gt;0,W188/W$7," - ")</f>
        <v xml:space="preserve"> - </v>
      </c>
      <c r="X189" s="93" t="str">
        <f>IF(X$7&gt;0,X188/X$7," - ")</f>
        <v xml:space="preserve"> - </v>
      </c>
      <c r="Z189" s="7"/>
      <c r="AA189" s="93" t="str">
        <f>IF(AA$7&gt;0,AA188/AA$7," - ")</f>
        <v xml:space="preserve"> - </v>
      </c>
      <c r="AB189" s="93" t="str">
        <f>IF(AB$7&gt;0,AB188/AB$7," - ")</f>
        <v xml:space="preserve"> - </v>
      </c>
      <c r="AD189" s="7"/>
      <c r="AE189" s="93" t="str">
        <f>IF(AE$7&gt;0,AE188/AE$7," - ")</f>
        <v xml:space="preserve"> - </v>
      </c>
      <c r="AF189" s="93" t="str">
        <f>IF(AF$7&gt;0,AF188/AF$7," - ")</f>
        <v xml:space="preserve"> - </v>
      </c>
      <c r="AH189" s="7"/>
      <c r="AI189" s="93" t="str">
        <f>IF(AI$7&gt;0,AI188/AI$7," - ")</f>
        <v xml:space="preserve"> - </v>
      </c>
      <c r="AJ189" s="93" t="str">
        <f>IF(AJ$7&gt;0,AJ188/AJ$7," - ")</f>
        <v xml:space="preserve"> - </v>
      </c>
      <c r="AL189" s="7"/>
      <c r="AM189" s="93" t="str">
        <f>IF(AM$7&gt;0,AM188/AM$7," - ")</f>
        <v xml:space="preserve"> - </v>
      </c>
      <c r="AN189" s="93" t="str">
        <f>IF(AN$7&gt;0,AN188/AN$7," - ")</f>
        <v xml:space="preserve"> - </v>
      </c>
      <c r="AP189" s="7"/>
      <c r="AQ189" s="93" t="str">
        <f>IF(AQ$7&gt;0,AQ188/AQ$7," - ")</f>
        <v xml:space="preserve"> - </v>
      </c>
      <c r="AR189" s="93" t="str">
        <f>IF(AR$7&gt;0,AR188/AR$7," - ")</f>
        <v xml:space="preserve"> - </v>
      </c>
      <c r="AT189" s="7"/>
      <c r="AU189" s="93" t="str">
        <f>IF(AU$7&gt;0,AU188/AU$7," - ")</f>
        <v xml:space="preserve"> - </v>
      </c>
      <c r="AV189" s="93" t="str">
        <f>IF(AV$7&gt;0,AV188/AV$7," - ")</f>
        <v xml:space="preserve"> - </v>
      </c>
      <c r="AY189" s="93" t="str">
        <f>IF(AY$7&gt;0,AY188/AY$7," - ")</f>
        <v xml:space="preserve"> - </v>
      </c>
      <c r="AZ189" s="93" t="str">
        <f>IF(AZ$7&gt;0,AZ188/AZ$7," - ")</f>
        <v xml:space="preserve"> - </v>
      </c>
    </row>
    <row r="190" spans="1:52" s="91" customFormat="1" ht="13.5" x14ac:dyDescent="0.3">
      <c r="A190" s="92"/>
      <c r="C190" s="93"/>
      <c r="D190" s="93"/>
      <c r="F190" s="7"/>
      <c r="G190" s="93"/>
      <c r="H190" s="93"/>
      <c r="J190" s="7"/>
      <c r="K190" s="93"/>
      <c r="L190" s="93"/>
      <c r="N190" s="7"/>
      <c r="O190" s="93"/>
      <c r="P190" s="93"/>
      <c r="R190" s="7"/>
      <c r="S190" s="93"/>
      <c r="T190" s="93"/>
      <c r="V190" s="7"/>
      <c r="W190" s="93"/>
      <c r="X190" s="93"/>
      <c r="Z190" s="7"/>
      <c r="AA190" s="93"/>
      <c r="AB190" s="93"/>
      <c r="AD190" s="7"/>
      <c r="AE190" s="93"/>
      <c r="AF190" s="93"/>
      <c r="AH190" s="7"/>
      <c r="AI190" s="93"/>
      <c r="AJ190" s="93"/>
      <c r="AL190" s="7"/>
      <c r="AM190" s="93"/>
      <c r="AN190" s="93"/>
      <c r="AP190" s="7"/>
      <c r="AQ190" s="93"/>
      <c r="AR190" s="93"/>
      <c r="AT190" s="7"/>
      <c r="AU190" s="93"/>
      <c r="AV190" s="93"/>
      <c r="AY190" s="93"/>
      <c r="AZ190" s="93"/>
    </row>
    <row r="191" spans="1:52" x14ac:dyDescent="0.3">
      <c r="A191" s="52" t="s">
        <v>11</v>
      </c>
      <c r="C191" s="49" t="s">
        <v>63</v>
      </c>
      <c r="D191" s="78" t="s">
        <v>2</v>
      </c>
      <c r="E191" s="81" t="s">
        <v>163</v>
      </c>
      <c r="G191" s="49" t="s">
        <v>63</v>
      </c>
      <c r="H191" s="78" t="s">
        <v>2</v>
      </c>
      <c r="I191" s="81" t="s">
        <v>163</v>
      </c>
      <c r="K191" s="49" t="s">
        <v>63</v>
      </c>
      <c r="L191" s="78" t="s">
        <v>2</v>
      </c>
      <c r="M191" s="81" t="s">
        <v>163</v>
      </c>
      <c r="O191" s="49" t="s">
        <v>63</v>
      </c>
      <c r="P191" s="78" t="s">
        <v>2</v>
      </c>
      <c r="Q191" s="81" t="s">
        <v>163</v>
      </c>
      <c r="S191" s="49" t="s">
        <v>63</v>
      </c>
      <c r="T191" s="78" t="s">
        <v>2</v>
      </c>
      <c r="U191" s="81" t="s">
        <v>163</v>
      </c>
      <c r="W191" s="49" t="s">
        <v>63</v>
      </c>
      <c r="X191" s="78" t="s">
        <v>2</v>
      </c>
      <c r="Y191" s="81" t="s">
        <v>163</v>
      </c>
      <c r="AA191" s="49" t="s">
        <v>63</v>
      </c>
      <c r="AB191" s="78" t="s">
        <v>2</v>
      </c>
      <c r="AC191" s="81" t="s">
        <v>163</v>
      </c>
      <c r="AE191" s="49" t="s">
        <v>63</v>
      </c>
      <c r="AF191" s="78" t="s">
        <v>2</v>
      </c>
      <c r="AG191" s="81" t="s">
        <v>163</v>
      </c>
      <c r="AI191" s="49" t="s">
        <v>63</v>
      </c>
      <c r="AJ191" s="78" t="s">
        <v>2</v>
      </c>
      <c r="AK191" s="81" t="s">
        <v>163</v>
      </c>
      <c r="AM191" s="49" t="s">
        <v>63</v>
      </c>
      <c r="AN191" s="78" t="s">
        <v>2</v>
      </c>
      <c r="AO191" s="81" t="s">
        <v>163</v>
      </c>
      <c r="AQ191" s="49" t="s">
        <v>63</v>
      </c>
      <c r="AR191" s="78" t="s">
        <v>2</v>
      </c>
      <c r="AS191" s="81" t="s">
        <v>163</v>
      </c>
      <c r="AU191" s="49" t="s">
        <v>63</v>
      </c>
      <c r="AV191" s="78" t="s">
        <v>2</v>
      </c>
      <c r="AW191" s="81" t="s">
        <v>163</v>
      </c>
      <c r="AY191" s="15"/>
      <c r="AZ191" s="15"/>
    </row>
    <row r="192" spans="1:52" x14ac:dyDescent="0.3">
      <c r="A192" s="3" t="s">
        <v>32</v>
      </c>
      <c r="C192" s="50"/>
      <c r="D192" s="36"/>
      <c r="E192" s="82">
        <f>C192-D192</f>
        <v>0</v>
      </c>
      <c r="G192" s="50"/>
      <c r="H192" s="36"/>
      <c r="I192" s="82">
        <f>G192-H192</f>
        <v>0</v>
      </c>
      <c r="K192" s="50"/>
      <c r="L192" s="36"/>
      <c r="M192" s="82">
        <f>K192-L192</f>
        <v>0</v>
      </c>
      <c r="O192" s="50"/>
      <c r="P192" s="36"/>
      <c r="Q192" s="82">
        <f>O192-P192</f>
        <v>0</v>
      </c>
      <c r="S192" s="50"/>
      <c r="T192" s="36"/>
      <c r="U192" s="82">
        <f>S192-T192</f>
        <v>0</v>
      </c>
      <c r="W192" s="50"/>
      <c r="X192" s="36"/>
      <c r="Y192" s="82">
        <f>W192-X192</f>
        <v>0</v>
      </c>
      <c r="AA192" s="50"/>
      <c r="AB192" s="36"/>
      <c r="AC192" s="82">
        <f>AA192-AB192</f>
        <v>0</v>
      </c>
      <c r="AE192" s="50"/>
      <c r="AF192" s="36"/>
      <c r="AG192" s="82">
        <f>AE192-AF192</f>
        <v>0</v>
      </c>
      <c r="AI192" s="50"/>
      <c r="AJ192" s="36"/>
      <c r="AK192" s="82">
        <f>AI192-AJ192</f>
        <v>0</v>
      </c>
      <c r="AM192" s="50"/>
      <c r="AN192" s="36"/>
      <c r="AO192" s="82">
        <f>AM192-AN192</f>
        <v>0</v>
      </c>
      <c r="AQ192" s="50"/>
      <c r="AR192" s="36"/>
      <c r="AS192" s="82">
        <f>AQ192-AR192</f>
        <v>0</v>
      </c>
      <c r="AU192" s="50"/>
      <c r="AV192" s="36"/>
      <c r="AW192" s="82">
        <f>AU192-AV192</f>
        <v>0</v>
      </c>
      <c r="AY192" s="6">
        <f t="shared" ref="AY192:AZ195" si="155">SUM(C192,G192,K192,O192,S192,W192,AA192,AE192,AI192,AM192,AQ192,AU192)</f>
        <v>0</v>
      </c>
      <c r="AZ192" s="6">
        <f t="shared" si="155"/>
        <v>0</v>
      </c>
    </row>
    <row r="193" spans="1:52" x14ac:dyDescent="0.3">
      <c r="A193" s="7" t="s">
        <v>1</v>
      </c>
      <c r="C193" s="50"/>
      <c r="D193" s="36"/>
      <c r="E193" s="82">
        <f>C193-D193</f>
        <v>0</v>
      </c>
      <c r="G193" s="50"/>
      <c r="H193" s="36"/>
      <c r="I193" s="82">
        <f>G193-H193</f>
        <v>0</v>
      </c>
      <c r="K193" s="50"/>
      <c r="L193" s="36"/>
      <c r="M193" s="82">
        <f>K193-L193</f>
        <v>0</v>
      </c>
      <c r="O193" s="50"/>
      <c r="P193" s="36"/>
      <c r="Q193" s="82">
        <f>O193-P193</f>
        <v>0</v>
      </c>
      <c r="S193" s="50"/>
      <c r="T193" s="36"/>
      <c r="U193" s="82">
        <f>S193-T193</f>
        <v>0</v>
      </c>
      <c r="W193" s="50"/>
      <c r="X193" s="36"/>
      <c r="Y193" s="82">
        <f>W193-X193</f>
        <v>0</v>
      </c>
      <c r="AA193" s="50"/>
      <c r="AB193" s="36"/>
      <c r="AC193" s="82">
        <f>AA193-AB193</f>
        <v>0</v>
      </c>
      <c r="AE193" s="50"/>
      <c r="AF193" s="36"/>
      <c r="AG193" s="82">
        <f>AE193-AF193</f>
        <v>0</v>
      </c>
      <c r="AI193" s="50"/>
      <c r="AJ193" s="36"/>
      <c r="AK193" s="82">
        <f>AI193-AJ193</f>
        <v>0</v>
      </c>
      <c r="AM193" s="50"/>
      <c r="AN193" s="36"/>
      <c r="AO193" s="82">
        <f>AM193-AN193</f>
        <v>0</v>
      </c>
      <c r="AQ193" s="50"/>
      <c r="AR193" s="36"/>
      <c r="AS193" s="82">
        <f>AQ193-AR193</f>
        <v>0</v>
      </c>
      <c r="AU193" s="50"/>
      <c r="AV193" s="36"/>
      <c r="AW193" s="82">
        <f>AU193-AV193</f>
        <v>0</v>
      </c>
      <c r="AY193" s="6">
        <f t="shared" si="155"/>
        <v>0</v>
      </c>
      <c r="AZ193" s="6">
        <f t="shared" si="155"/>
        <v>0</v>
      </c>
    </row>
    <row r="194" spans="1:52" x14ac:dyDescent="0.3">
      <c r="A194" s="7" t="s">
        <v>77</v>
      </c>
      <c r="C194" s="51"/>
      <c r="D194" s="8"/>
      <c r="E194" s="82">
        <f>C194-D194</f>
        <v>0</v>
      </c>
      <c r="G194" s="51"/>
      <c r="H194" s="8"/>
      <c r="I194" s="82">
        <f>G194-H194</f>
        <v>0</v>
      </c>
      <c r="K194" s="51"/>
      <c r="L194" s="8"/>
      <c r="M194" s="82">
        <f>K194-L194</f>
        <v>0</v>
      </c>
      <c r="O194" s="51"/>
      <c r="P194" s="8"/>
      <c r="Q194" s="82">
        <f>O194-P194</f>
        <v>0</v>
      </c>
      <c r="S194" s="51"/>
      <c r="T194" s="8"/>
      <c r="U194" s="82">
        <f>S194-T194</f>
        <v>0</v>
      </c>
      <c r="W194" s="51"/>
      <c r="X194" s="8"/>
      <c r="Y194" s="82">
        <f>W194-X194</f>
        <v>0</v>
      </c>
      <c r="AA194" s="51"/>
      <c r="AB194" s="8"/>
      <c r="AC194" s="82">
        <f>AA194-AB194</f>
        <v>0</v>
      </c>
      <c r="AE194" s="51"/>
      <c r="AF194" s="8"/>
      <c r="AG194" s="82">
        <f>AE194-AF194</f>
        <v>0</v>
      </c>
      <c r="AI194" s="51"/>
      <c r="AJ194" s="8"/>
      <c r="AK194" s="82">
        <f>AI194-AJ194</f>
        <v>0</v>
      </c>
      <c r="AM194" s="51"/>
      <c r="AN194" s="8"/>
      <c r="AO194" s="82">
        <f>AM194-AN194</f>
        <v>0</v>
      </c>
      <c r="AQ194" s="51"/>
      <c r="AR194" s="8"/>
      <c r="AS194" s="82">
        <f>AQ194-AR194</f>
        <v>0</v>
      </c>
      <c r="AU194" s="51"/>
      <c r="AV194" s="8"/>
      <c r="AW194" s="82">
        <f>AU194-AV194</f>
        <v>0</v>
      </c>
      <c r="AY194" s="6">
        <f t="shared" si="155"/>
        <v>0</v>
      </c>
      <c r="AZ194" s="6">
        <f t="shared" si="155"/>
        <v>0</v>
      </c>
    </row>
    <row r="195" spans="1:52" x14ac:dyDescent="0.3">
      <c r="A195" s="84" t="str">
        <f>"Total "&amp;A191</f>
        <v>Total MISCELLANEOUS</v>
      </c>
      <c r="B195" s="90"/>
      <c r="C195" s="83">
        <f>SUM(C191:C194)</f>
        <v>0</v>
      </c>
      <c r="D195" s="83">
        <f>SUM(D191:D194)</f>
        <v>0</v>
      </c>
      <c r="E195" s="82">
        <f>C195-D195</f>
        <v>0</v>
      </c>
      <c r="G195" s="83">
        <f>SUM(G191:G194)</f>
        <v>0</v>
      </c>
      <c r="H195" s="83">
        <f>SUM(H191:H194)</f>
        <v>0</v>
      </c>
      <c r="I195" s="82">
        <f>G195-H195</f>
        <v>0</v>
      </c>
      <c r="K195" s="83">
        <f>SUM(K191:K194)</f>
        <v>0</v>
      </c>
      <c r="L195" s="83">
        <f>SUM(L191:L194)</f>
        <v>0</v>
      </c>
      <c r="M195" s="82">
        <f>K195-L195</f>
        <v>0</v>
      </c>
      <c r="O195" s="83">
        <f>SUM(O191:O194)</f>
        <v>0</v>
      </c>
      <c r="P195" s="83">
        <f>SUM(P191:P194)</f>
        <v>0</v>
      </c>
      <c r="Q195" s="82">
        <f>O195-P195</f>
        <v>0</v>
      </c>
      <c r="S195" s="83">
        <f>SUM(S191:S194)</f>
        <v>0</v>
      </c>
      <c r="T195" s="83">
        <f>SUM(T191:T194)</f>
        <v>0</v>
      </c>
      <c r="U195" s="82">
        <f>S195-T195</f>
        <v>0</v>
      </c>
      <c r="W195" s="83">
        <f>SUM(W191:W194)</f>
        <v>0</v>
      </c>
      <c r="X195" s="83">
        <f>SUM(X191:X194)</f>
        <v>0</v>
      </c>
      <c r="Y195" s="82">
        <f>W195-X195</f>
        <v>0</v>
      </c>
      <c r="AA195" s="83">
        <f>SUM(AA191:AA194)</f>
        <v>0</v>
      </c>
      <c r="AB195" s="83">
        <f>SUM(AB191:AB194)</f>
        <v>0</v>
      </c>
      <c r="AC195" s="82">
        <f>AA195-AB195</f>
        <v>0</v>
      </c>
      <c r="AE195" s="83">
        <f>SUM(AE191:AE194)</f>
        <v>0</v>
      </c>
      <c r="AF195" s="83">
        <f>SUM(AF191:AF194)</f>
        <v>0</v>
      </c>
      <c r="AG195" s="82">
        <f>AE195-AF195</f>
        <v>0</v>
      </c>
      <c r="AI195" s="83">
        <f>SUM(AI191:AI194)</f>
        <v>0</v>
      </c>
      <c r="AJ195" s="83">
        <f>SUM(AJ191:AJ194)</f>
        <v>0</v>
      </c>
      <c r="AK195" s="82">
        <f>AI195-AJ195</f>
        <v>0</v>
      </c>
      <c r="AM195" s="83">
        <f>SUM(AM191:AM194)</f>
        <v>0</v>
      </c>
      <c r="AN195" s="83">
        <f>SUM(AN191:AN194)</f>
        <v>0</v>
      </c>
      <c r="AO195" s="82">
        <f>AM195-AN195</f>
        <v>0</v>
      </c>
      <c r="AQ195" s="83">
        <f>SUM(AQ191:AQ194)</f>
        <v>0</v>
      </c>
      <c r="AR195" s="83">
        <f>SUM(AR191:AR194)</f>
        <v>0</v>
      </c>
      <c r="AS195" s="82">
        <f>AQ195-AR195</f>
        <v>0</v>
      </c>
      <c r="AU195" s="83">
        <f>SUM(AU191:AU194)</f>
        <v>0</v>
      </c>
      <c r="AV195" s="83">
        <f>SUM(AV191:AV194)</f>
        <v>0</v>
      </c>
      <c r="AW195" s="82">
        <f>AU195-AV195</f>
        <v>0</v>
      </c>
      <c r="AY195" s="83">
        <f t="shared" si="155"/>
        <v>0</v>
      </c>
      <c r="AZ195" s="83">
        <f t="shared" si="155"/>
        <v>0</v>
      </c>
    </row>
    <row r="196" spans="1:52" s="91" customFormat="1" ht="13.5" x14ac:dyDescent="0.3">
      <c r="A196" s="92" t="s">
        <v>182</v>
      </c>
      <c r="C196" s="93" t="str">
        <f>IF(C$7&gt;0,C195/C$7," - ")</f>
        <v xml:space="preserve"> - </v>
      </c>
      <c r="D196" s="93" t="str">
        <f>IF(D$7&gt;0,D195/D$7," - ")</f>
        <v xml:space="preserve"> - </v>
      </c>
      <c r="F196" s="7"/>
      <c r="G196" s="93" t="str">
        <f>IF(G$7&gt;0,G195/G$7," - ")</f>
        <v xml:space="preserve"> - </v>
      </c>
      <c r="H196" s="93" t="str">
        <f>IF(H$7&gt;0,H195/H$7," - ")</f>
        <v xml:space="preserve"> - </v>
      </c>
      <c r="J196" s="7"/>
      <c r="K196" s="93" t="str">
        <f>IF(K$7&gt;0,K195/K$7," - ")</f>
        <v xml:space="preserve"> - </v>
      </c>
      <c r="L196" s="93" t="str">
        <f>IF(L$7&gt;0,L195/L$7," - ")</f>
        <v xml:space="preserve"> - </v>
      </c>
      <c r="N196" s="7"/>
      <c r="O196" s="93" t="str">
        <f>IF(O$7&gt;0,O195/O$7," - ")</f>
        <v xml:space="preserve"> - </v>
      </c>
      <c r="P196" s="93" t="str">
        <f>IF(P$7&gt;0,P195/P$7," - ")</f>
        <v xml:space="preserve"> - </v>
      </c>
      <c r="R196" s="7"/>
      <c r="S196" s="93" t="str">
        <f>IF(S$7&gt;0,S195/S$7," - ")</f>
        <v xml:space="preserve"> - </v>
      </c>
      <c r="T196" s="93" t="str">
        <f>IF(T$7&gt;0,T195/T$7," - ")</f>
        <v xml:space="preserve"> - </v>
      </c>
      <c r="V196" s="7"/>
      <c r="W196" s="93" t="str">
        <f>IF(W$7&gt;0,W195/W$7," - ")</f>
        <v xml:space="preserve"> - </v>
      </c>
      <c r="X196" s="93" t="str">
        <f>IF(X$7&gt;0,X195/X$7," - ")</f>
        <v xml:space="preserve"> - </v>
      </c>
      <c r="Z196" s="7"/>
      <c r="AA196" s="93" t="str">
        <f>IF(AA$7&gt;0,AA195/AA$7," - ")</f>
        <v xml:space="preserve"> - </v>
      </c>
      <c r="AB196" s="93" t="str">
        <f>IF(AB$7&gt;0,AB195/AB$7," - ")</f>
        <v xml:space="preserve"> - </v>
      </c>
      <c r="AD196" s="7"/>
      <c r="AE196" s="93" t="str">
        <f>IF(AE$7&gt;0,AE195/AE$7," - ")</f>
        <v xml:space="preserve"> - </v>
      </c>
      <c r="AF196" s="93" t="str">
        <f>IF(AF$7&gt;0,AF195/AF$7," - ")</f>
        <v xml:space="preserve"> - </v>
      </c>
      <c r="AH196" s="7"/>
      <c r="AI196" s="93" t="str">
        <f>IF(AI$7&gt;0,AI195/AI$7," - ")</f>
        <v xml:space="preserve"> - </v>
      </c>
      <c r="AJ196" s="93" t="str">
        <f>IF(AJ$7&gt;0,AJ195/AJ$7," - ")</f>
        <v xml:space="preserve"> - </v>
      </c>
      <c r="AL196" s="7"/>
      <c r="AM196" s="93" t="str">
        <f>IF(AM$7&gt;0,AM195/AM$7," - ")</f>
        <v xml:space="preserve"> - </v>
      </c>
      <c r="AN196" s="93" t="str">
        <f>IF(AN$7&gt;0,AN195/AN$7," - ")</f>
        <v xml:space="preserve"> - </v>
      </c>
      <c r="AP196" s="7"/>
      <c r="AQ196" s="93" t="str">
        <f>IF(AQ$7&gt;0,AQ195/AQ$7," - ")</f>
        <v xml:space="preserve"> - </v>
      </c>
      <c r="AR196" s="93" t="str">
        <f>IF(AR$7&gt;0,AR195/AR$7," - ")</f>
        <v xml:space="preserve"> - </v>
      </c>
      <c r="AT196" s="7"/>
      <c r="AU196" s="93" t="str">
        <f>IF(AU$7&gt;0,AU195/AU$7," - ")</f>
        <v xml:space="preserve"> - </v>
      </c>
      <c r="AV196" s="93" t="str">
        <f>IF(AV$7&gt;0,AV195/AV$7," - ")</f>
        <v xml:space="preserve"> - </v>
      </c>
      <c r="AY196" s="93" t="str">
        <f>IF(AY$7&gt;0,AY195/AY$7," - ")</f>
        <v xml:space="preserve"> - </v>
      </c>
      <c r="AZ196" s="93" t="str">
        <f>IF(AZ$7&gt;0,AZ195/AZ$7," - ")</f>
        <v xml:space="preserve"> - </v>
      </c>
    </row>
    <row r="197" spans="1:52" x14ac:dyDescent="0.3">
      <c r="A197" s="12"/>
      <c r="B197" s="12"/>
      <c r="C197" s="12"/>
      <c r="D197" s="12"/>
      <c r="E197" s="12"/>
      <c r="G197" s="12"/>
      <c r="H197" s="12"/>
      <c r="I197" s="12"/>
      <c r="K197" s="12"/>
      <c r="L197" s="12"/>
      <c r="M197" s="12"/>
      <c r="O197" s="12"/>
      <c r="P197" s="12"/>
      <c r="Q197" s="12"/>
      <c r="S197" s="12"/>
      <c r="T197" s="12"/>
      <c r="U197" s="12"/>
      <c r="W197" s="12"/>
      <c r="X197" s="12"/>
      <c r="Y197" s="12"/>
      <c r="AA197" s="12"/>
      <c r="AB197" s="12"/>
      <c r="AC197" s="12"/>
      <c r="AE197" s="12"/>
      <c r="AF197" s="12"/>
      <c r="AG197" s="12"/>
      <c r="AI197" s="12"/>
      <c r="AJ197" s="12"/>
      <c r="AK197" s="12"/>
      <c r="AM197" s="12"/>
      <c r="AN197" s="12"/>
      <c r="AO197" s="12"/>
      <c r="AQ197" s="12"/>
      <c r="AR197" s="12"/>
      <c r="AS197" s="12"/>
      <c r="AU197" s="12"/>
      <c r="AV197" s="12"/>
      <c r="AW197" s="12"/>
      <c r="AY197" s="12"/>
      <c r="AZ197" s="12"/>
    </row>
  </sheetData>
  <mergeCells count="25">
    <mergeCell ref="C4:D4"/>
    <mergeCell ref="C27:D27"/>
    <mergeCell ref="G27:H27"/>
    <mergeCell ref="K27:L27"/>
    <mergeCell ref="C5:D5"/>
    <mergeCell ref="G5:H5"/>
    <mergeCell ref="K5:L5"/>
    <mergeCell ref="O27:P27"/>
    <mergeCell ref="S27:T27"/>
    <mergeCell ref="W27:X27"/>
    <mergeCell ref="AA27:AB27"/>
    <mergeCell ref="O5:P5"/>
    <mergeCell ref="S5:T5"/>
    <mergeCell ref="W5:X5"/>
    <mergeCell ref="AA5:AB5"/>
    <mergeCell ref="AE27:AF27"/>
    <mergeCell ref="AI5:AJ5"/>
    <mergeCell ref="AU5:AV5"/>
    <mergeCell ref="AU27:AV27"/>
    <mergeCell ref="AM5:AN5"/>
    <mergeCell ref="AM27:AN27"/>
    <mergeCell ref="AQ5:AR5"/>
    <mergeCell ref="AQ27:AR27"/>
    <mergeCell ref="AI27:AJ27"/>
    <mergeCell ref="AE5:AF5"/>
  </mergeCells>
  <phoneticPr fontId="0" type="noConversion"/>
  <conditionalFormatting sqref="D184:D187 AB184:AB187 D192:D194 AB192:AB194 AB98:AB104 P98:P104 T98:T104 X98:X104 H90:H93 H184:H187 H192:H194 P184:P187 P192:P194 T184:T187 T192:T194 X192:X194 X184:X187 AV192:AV194 L184:L187 L192:L194 AF98:AF104 AF192:AF194 AF184:AF187 AJ98:AJ104 AJ192:AJ194 AJ184:AJ187 AV98:AV104 AN98:AN104 AN192:AN194 AN184:AN187 AR98:AR104 D109:D116 AR192:AR194 AR184:AR187 D121:D127 AR79:AR85 AN79:AN85 AJ79:AJ85 AF79:AF85 L79:L85 X79:X85 T79:T85 P79:P85 D57:D62 AB79:AB85 AV79:AV85 AR67:AR74 AN67:AN74 AJ67:AJ74 AV67:AV74 AF67:AF74 L67:L74 AB67:AB74 X67:X74 T67:T74 P67:P74 D79:D85 D67:D74 AR90:AR93 AN90:AN93 AJ90:AJ93 AV90:AV93 AF90:AF93 L90:L93 AB90:AB93 X90:X93 T90:T93 P90:P93 H98:H104 D90:D93 AR109:AR116 H79:H85 AV109:AV116 D132:D140 P109:P116 T109:T116 X109:X116 AB109:AB116 L109:L116 AF109:AF116 AJ109:AJ116 AN109:AN116 AR132:AR140 AV132:AV140 AN132:AN140 AJ132:AJ140 AF132:AF140 L132:L140 AB132:AB140 X132:X140 T132:T140 P132:P140 H109:H116 AV121:AV127 AR121:AR127 AN121:AN127 AJ121:AJ127 AF121:AF127 L121:L127 AB121:AB127 X121:X127 T121:T127 P121:P127 H132:H140 H67:H74 D98:D104 AV184:AV187 L98:L104 H121:H127 H57:H62 L57:L62 AV57:AV62 T57:T62 AR57:AR62 AN57:AN62 AJ57:AJ62 AF57:AF62 AB57:AB62 X57:X62 P57:P62 D145:D154 P145:P154 T145:T154 X145:X154 AB145:AB154 L145:L154 AF145:AF154 AJ145:AJ154 AN145:AN154 AR145:AR154 AV145:AV154 H145:H154 D159:D161 P159:P161 T159:T161 X159:X161 AB159:AB161 L159:L161 AF159:AF161 AJ159:AJ161 AN159:AN161 AR159:AR161 AV159:AV161 H159:H161 AR166:AR179 AN166:AN179 AJ166:AJ179 AV166:AV179 AF166:AF179 AB166:AB179 X166:X179 T166:T179 P166:P179 D166:D179 L166:L179 H166:H179">
    <cfRule type="cellIs" dxfId="8" priority="1" stopIfTrue="1" operator="greaterThan">
      <formula>C57</formula>
    </cfRule>
  </conditionalFormatting>
  <conditionalFormatting sqref="H30:H37 L26 P26 T26 X26 AB26 AF26 D7 H7 X41:X53 L41:L53 P41:P53 T41:T53 AB41:AB53 AJ26 AF41:AF53 AN26 AJ41:AJ53 AR26 AN41:AN53 AV26 AR41:AR53 AV41:AV53 D41:D53 D30:D37 T7 L30:L37 P30:P37 T30:T37 X30:X37 AB30:AB37 AF30:AF37 AJ30:AJ37 AN30:AN37 AR30:AR37 AV30:AV37 AR7 AN7 AJ7 AF7 AB7 X7 D26 P7 L7 H26 H41:H53 AV7">
    <cfRule type="cellIs" dxfId="7" priority="2" stopIfTrue="1" operator="lessThan">
      <formula>C7</formula>
    </cfRule>
    <cfRule type="cellIs" dxfId="6" priority="3" stopIfTrue="1" operator="greaterThan">
      <formula>C7</formula>
    </cfRule>
  </conditionalFormatting>
  <conditionalFormatting sqref="T8 AN8 AR8 H8 L8 P8 D8 X8 AB8 AF8 AJ8 AV8">
    <cfRule type="cellIs" dxfId="5" priority="4" stopIfTrue="1" operator="greaterThan">
      <formula>C8</formula>
    </cfRule>
    <cfRule type="cellIs" dxfId="4" priority="5" stopIfTrue="1" operator="lessThan">
      <formula>C8</formula>
    </cfRule>
  </conditionalFormatting>
  <conditionalFormatting sqref="T25 AR25 H25 L25 P25 D25 X25 AB25 AF25 AJ25 AN25 AV25">
    <cfRule type="cellIs" dxfId="3" priority="6" stopIfTrue="1" operator="greaterThan">
      <formula>C25</formula>
    </cfRule>
    <cfRule type="cellIs" dxfId="2" priority="7" stopIfTrue="1" operator="lessThan">
      <formula>C25</formula>
    </cfRule>
  </conditionalFormatting>
  <conditionalFormatting sqref="I192:I195 I184:I188 M192:M195 M184:M188 Q192:Q195 Q184:Q188 U192:U195 U184:U188 E192:E195 E184:E188 Y192:Y195 Y184:Y188 AC192:AC195 AC184:AC188 AG192:AG195 AG184:AG188 AK192:AK195 AK184:AK188 AO192:AO195 AO184:AO188 AS192:AS195 AS184:AS188 AW192:AW195 AW184:AW188 I166:I180 M166:M180 Q166:Q180 U166:U180 E166:E180 Y166:Y180 AC166:AC180 AG166:AG180 AK166:AK180 AO166:AO180 AS166:AS180 AW166:AW180 I67:I75 I79:I86 I90:I94 I98:I105 I109:I117 I121:I128 I132:I141 M67:M75 M79:M86 M90:M94 M98:M105 M109:M117 M121:M128 M132:M141 Q67:Q75 Q79:Q86 Q90:Q94 Q98:Q105 Q109:Q117 Q121:Q128 Q132:Q141 U67:U75 U79:U86 U90:U94 U98:U105 U109:U117 U121:U128 U132:U141 E67:E75 E79:E86 E90:E94 E98:E105 E109:E117 E121:E128 E132:E141 Y67:Y75 Y79:Y86 Y90:Y94 Y98:Y105 Y109:Y117 Y121:Y128 Y132:Y141 AC67:AC75 AC79:AC86 AC90:AC94 AC98:AC105 AC109:AC117 AC121:AC128 AC132:AC141 AG67:AG75 AG79:AG86 AG90:AG94 AG98:AG105 AG109:AG117 AG121:AG128 AG132:AG141 AK67:AK75 AK79:AK86 AK90:AK94 AK98:AK105 AK109:AK117 AK121:AK128 AK132:AK141 AO67:AO75 AO79:AO86 AO90:AO94 AO98:AO105 AO109:AO117 AO121:AO128 AO132:AO141 AS67:AS75 AS79:AS86 AS90:AS94 AS98:AS105 AS109:AS117 AS121:AS128 AS132:AS141 AW67:AW75 AW79:AW86 AW90:AW94 AW98:AW105 AW109:AW117 AW121:AW128 AW132:AW141 I57:I63 AW57:AW63 AS57:AS63 AO57:AO63 AK57:AK63 AG57:AG63 AC57:AC63 Y57:Y63 E57:E63 U57:U63 Q57:Q63 M57:M63 M145:M155 Q145:Q155 U145:U155 E145:E155 Y145:Y155 AC145:AC155 AG145:AG155 AK145:AK155 AO145:AO155 AS145:AS155 AW145:AW155 I145:I155 M159:M162 Q159:Q162 U159:U162 E159:E162 Y159:Y162 AC159:AC162 AG159:AG162 AK159:AK162 AO159:AO162 AS159:AS162 AW159:AW162 I159:I162 I41:I54 M41:M54 Q41:Q54 U41:U54 E41:E54 Y41:Y54 AC41:AC54 AG41:AG54 AK41:AK54 AO41:AO54 AS41:AS54 AW41:AW54 I30:I38 I7:I8 I25:I26 M30:M38 M7:M8 M25:M26 Q30:Q38 Q7:Q8 Q25:Q26 U30:U38 U7:U8 U25:U26 E30:E38 E7:E8 E25:E26 Y30:Y38 Y7:Y8 Y25:Y26 AC30:AC38 AC7:AC8 AC25:AC26 AG30:AG38 AG7:AG8 AG25:AG26 AK30:AK38 AK7:AK8 AK25:AK26 AO30:AO38 AO7:AO8 AO25:AO26 AS30:AS38 AS7:AS8 AS25:AS26 AW25:AW26 AW30:AW38 AW7:AW8">
    <cfRule type="cellIs" dxfId="1" priority="8" stopIfTrue="1" operator="lessThan">
      <formula>0</formula>
    </cfRule>
    <cfRule type="cellIs" dxfId="0" priority="9" stopIfTrue="1" operator="greaterThan">
      <formula>0</formula>
    </cfRule>
  </conditionalFormatting>
  <hyperlinks>
    <hyperlink ref="A2" r:id="rId1"/>
  </hyperlinks>
  <pageMargins left="0.35" right="0.35" top="0.25" bottom="0.5" header="0.5" footer="0.25"/>
  <pageSetup scale="55" fitToHeight="0" orientation="landscape"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6"/>
  <sheetViews>
    <sheetView showGridLines="0" topLeftCell="A46" workbookViewId="0">
      <selection activeCell="A3" sqref="A3"/>
    </sheetView>
  </sheetViews>
  <sheetFormatPr defaultRowHeight="15" x14ac:dyDescent="0.3"/>
  <cols>
    <col min="1" max="1" width="10.83203125" customWidth="1"/>
    <col min="2" max="2" width="102.33203125" style="1" customWidth="1"/>
  </cols>
  <sheetData>
    <row r="1" spans="1:2" ht="27.95" customHeight="1" x14ac:dyDescent="0.3">
      <c r="A1" s="76" t="s">
        <v>67</v>
      </c>
      <c r="B1" s="76"/>
    </row>
    <row r="2" spans="1:2" s="1" customFormat="1" x14ac:dyDescent="0.3">
      <c r="A2" s="75" t="s">
        <v>193</v>
      </c>
      <c r="B2" s="102" t="s">
        <v>193</v>
      </c>
    </row>
    <row r="3" spans="1:2" x14ac:dyDescent="0.3">
      <c r="A3" s="1"/>
    </row>
    <row r="4" spans="1:2" s="20" customFormat="1" ht="60" x14ac:dyDescent="0.3">
      <c r="A4" s="77" t="s">
        <v>127</v>
      </c>
      <c r="B4" s="21" t="s">
        <v>128</v>
      </c>
    </row>
    <row r="5" spans="1:2" s="20" customFormat="1" x14ac:dyDescent="0.3">
      <c r="A5" s="31"/>
      <c r="B5" s="21" t="s">
        <v>129</v>
      </c>
    </row>
    <row r="6" spans="1:2" s="20" customFormat="1" ht="30" x14ac:dyDescent="0.3">
      <c r="A6" s="31"/>
      <c r="B6" s="21" t="s">
        <v>130</v>
      </c>
    </row>
    <row r="7" spans="1:2" s="20" customFormat="1" ht="30" x14ac:dyDescent="0.3">
      <c r="A7" s="31"/>
      <c r="B7" s="21" t="s">
        <v>131</v>
      </c>
    </row>
    <row r="8" spans="1:2" s="20" customFormat="1" ht="45" x14ac:dyDescent="0.3">
      <c r="A8" s="31"/>
      <c r="B8" s="21" t="s">
        <v>136</v>
      </c>
    </row>
    <row r="9" spans="1:2" s="20" customFormat="1" x14ac:dyDescent="0.3">
      <c r="A9" s="31"/>
      <c r="B9" s="21" t="s">
        <v>165</v>
      </c>
    </row>
    <row r="10" spans="1:2" x14ac:dyDescent="0.3">
      <c r="A10" s="29"/>
      <c r="B10" s="22"/>
    </row>
    <row r="11" spans="1:2" ht="30" x14ac:dyDescent="0.3">
      <c r="A11" s="77" t="s">
        <v>79</v>
      </c>
      <c r="B11" s="23" t="s">
        <v>84</v>
      </c>
    </row>
    <row r="12" spans="1:2" ht="90" x14ac:dyDescent="0.3">
      <c r="A12" s="29"/>
      <c r="B12" s="24" t="s">
        <v>93</v>
      </c>
    </row>
    <row r="13" spans="1:2" ht="30" x14ac:dyDescent="0.3">
      <c r="A13" s="2"/>
      <c r="B13" s="24" t="s">
        <v>85</v>
      </c>
    </row>
    <row r="14" spans="1:2" x14ac:dyDescent="0.3">
      <c r="A14" s="2"/>
      <c r="B14" s="24"/>
    </row>
    <row r="15" spans="1:2" ht="30" x14ac:dyDescent="0.3">
      <c r="A15" s="77" t="s">
        <v>80</v>
      </c>
      <c r="B15" s="25" t="s">
        <v>86</v>
      </c>
    </row>
    <row r="16" spans="1:2" ht="60" x14ac:dyDescent="0.3">
      <c r="A16" s="2"/>
      <c r="B16" s="26" t="s">
        <v>87</v>
      </c>
    </row>
    <row r="17" spans="1:2" x14ac:dyDescent="0.3">
      <c r="A17" s="2"/>
      <c r="B17" s="26"/>
    </row>
    <row r="18" spans="1:2" x14ac:dyDescent="0.3">
      <c r="A18" s="77" t="s">
        <v>81</v>
      </c>
      <c r="B18" s="27" t="s">
        <v>88</v>
      </c>
    </row>
    <row r="19" spans="1:2" x14ac:dyDescent="0.3">
      <c r="A19" s="2"/>
      <c r="B19" s="27"/>
    </row>
    <row r="20" spans="1:2" x14ac:dyDescent="0.3">
      <c r="A20" s="77" t="s">
        <v>82</v>
      </c>
      <c r="B20" s="28" t="s">
        <v>83</v>
      </c>
    </row>
    <row r="21" spans="1:2" x14ac:dyDescent="0.3">
      <c r="A21" s="31"/>
      <c r="B21" s="28" t="s">
        <v>133</v>
      </c>
    </row>
    <row r="22" spans="1:2" ht="60" x14ac:dyDescent="0.3">
      <c r="A22" s="31"/>
      <c r="B22" s="21" t="s">
        <v>132</v>
      </c>
    </row>
    <row r="23" spans="1:2" x14ac:dyDescent="0.3">
      <c r="A23" s="31"/>
      <c r="B23" s="28" t="s">
        <v>134</v>
      </c>
    </row>
    <row r="24" spans="1:2" ht="60" x14ac:dyDescent="0.3">
      <c r="A24" s="31"/>
      <c r="B24" s="21" t="s">
        <v>135</v>
      </c>
    </row>
    <row r="25" spans="1:2" ht="60" x14ac:dyDescent="0.3">
      <c r="A25" s="2"/>
      <c r="B25" s="30" t="s">
        <v>89</v>
      </c>
    </row>
    <row r="26" spans="1:2" ht="105" x14ac:dyDescent="0.3">
      <c r="A26" s="2"/>
      <c r="B26" s="30" t="s">
        <v>91</v>
      </c>
    </row>
    <row r="27" spans="1:2" ht="60" x14ac:dyDescent="0.3">
      <c r="A27" s="2"/>
      <c r="B27" s="30" t="s">
        <v>92</v>
      </c>
    </row>
    <row r="28" spans="1:2" ht="30" x14ac:dyDescent="0.3">
      <c r="A28" s="2"/>
      <c r="B28" s="25" t="s">
        <v>90</v>
      </c>
    </row>
    <row r="29" spans="1:2" ht="45" x14ac:dyDescent="0.3">
      <c r="A29" s="2"/>
      <c r="B29" s="25" t="s">
        <v>94</v>
      </c>
    </row>
    <row r="30" spans="1:2" x14ac:dyDescent="0.3">
      <c r="B30" s="29"/>
    </row>
    <row r="31" spans="1:2" x14ac:dyDescent="0.3">
      <c r="A31" s="31" t="s">
        <v>95</v>
      </c>
      <c r="B31" s="32" t="s">
        <v>96</v>
      </c>
    </row>
    <row r="32" spans="1:2" ht="60" x14ac:dyDescent="0.3">
      <c r="B32" s="30" t="s">
        <v>98</v>
      </c>
    </row>
    <row r="33" spans="1:2" ht="60" x14ac:dyDescent="0.3">
      <c r="B33" s="30" t="s">
        <v>97</v>
      </c>
    </row>
    <row r="34" spans="1:2" x14ac:dyDescent="0.3">
      <c r="B34" s="30"/>
    </row>
    <row r="35" spans="1:2" x14ac:dyDescent="0.3">
      <c r="A35" s="77" t="s">
        <v>100</v>
      </c>
      <c r="B35" s="32" t="s">
        <v>101</v>
      </c>
    </row>
    <row r="36" spans="1:2" ht="45" x14ac:dyDescent="0.3">
      <c r="B36" s="21" t="s">
        <v>102</v>
      </c>
    </row>
  </sheetData>
  <phoneticPr fontId="0" type="noConversion"/>
  <hyperlinks>
    <hyperlink ref="A2" r:id="rId1"/>
    <hyperlink ref="B2" r:id="rId2"/>
  </hyperlinks>
  <pageMargins left="0.75" right="0.75" top="1" bottom="1" header="0.5" footer="0.5"/>
  <pageSetup orientation="portrait" r:id="rId3"/>
  <headerFooter alignWithMargins="0"/>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4.25" x14ac:dyDescent="0.3"/>
  <cols>
    <col min="1" max="1" width="3.5" style="73" customWidth="1"/>
    <col min="2" max="2" width="88.6640625" style="73" customWidth="1"/>
  </cols>
  <sheetData>
    <row r="1" spans="1:3" ht="32.1" customHeight="1" x14ac:dyDescent="0.3">
      <c r="A1" s="65"/>
      <c r="B1" s="66" t="s">
        <v>188</v>
      </c>
      <c r="C1" s="67"/>
    </row>
    <row r="2" spans="1:3" ht="16.5" x14ac:dyDescent="0.3">
      <c r="A2" s="65"/>
      <c r="B2" s="68"/>
      <c r="C2" s="67"/>
    </row>
    <row r="3" spans="1:3" ht="15.75" x14ac:dyDescent="0.3">
      <c r="A3" s="65"/>
      <c r="B3" s="69" t="s">
        <v>185</v>
      </c>
      <c r="C3" s="67"/>
    </row>
    <row r="4" spans="1:3" x14ac:dyDescent="0.3">
      <c r="A4" s="65"/>
      <c r="B4" s="74" t="s">
        <v>189</v>
      </c>
      <c r="C4" s="67"/>
    </row>
    <row r="5" spans="1:3" ht="16.5" x14ac:dyDescent="0.3">
      <c r="A5" s="65"/>
      <c r="B5" s="70"/>
      <c r="C5" s="67"/>
    </row>
    <row r="6" spans="1:3" ht="16.5" x14ac:dyDescent="0.3">
      <c r="A6" s="65"/>
      <c r="B6" s="71" t="s">
        <v>184</v>
      </c>
      <c r="C6" s="67"/>
    </row>
    <row r="7" spans="1:3" ht="16.5" x14ac:dyDescent="0.3">
      <c r="A7" s="65"/>
      <c r="B7" s="70"/>
      <c r="C7" s="67"/>
    </row>
    <row r="8" spans="1:3" ht="31.5" x14ac:dyDescent="0.3">
      <c r="A8" s="65"/>
      <c r="B8" s="70" t="s">
        <v>192</v>
      </c>
      <c r="C8" s="67"/>
    </row>
    <row r="9" spans="1:3" ht="16.5" x14ac:dyDescent="0.3">
      <c r="A9" s="65"/>
      <c r="B9" s="70"/>
      <c r="C9" s="67"/>
    </row>
    <row r="10" spans="1:3" ht="31.5" x14ac:dyDescent="0.3">
      <c r="A10" s="65"/>
      <c r="B10" s="70" t="s">
        <v>186</v>
      </c>
      <c r="C10" s="67"/>
    </row>
    <row r="11" spans="1:3" ht="16.5" x14ac:dyDescent="0.3">
      <c r="A11" s="65"/>
      <c r="B11" s="70"/>
      <c r="C11" s="67"/>
    </row>
    <row r="12" spans="1:3" ht="31.5" x14ac:dyDescent="0.3">
      <c r="A12" s="65"/>
      <c r="B12" s="70" t="s">
        <v>187</v>
      </c>
      <c r="C12" s="67"/>
    </row>
    <row r="13" spans="1:3" ht="16.5" x14ac:dyDescent="0.3">
      <c r="A13" s="65"/>
      <c r="B13" s="70"/>
      <c r="C13" s="67"/>
    </row>
    <row r="14" spans="1:3" ht="16.5" x14ac:dyDescent="0.3">
      <c r="A14" s="65"/>
      <c r="B14" s="94" t="s">
        <v>190</v>
      </c>
      <c r="C14" s="67"/>
    </row>
    <row r="15" spans="1:3" ht="16.5" x14ac:dyDescent="0.3">
      <c r="A15" s="65"/>
      <c r="B15" s="72"/>
      <c r="C15" s="67"/>
    </row>
    <row r="16" spans="1:3" ht="16.5" x14ac:dyDescent="0.3">
      <c r="A16" s="65"/>
      <c r="B16" s="95" t="s">
        <v>191</v>
      </c>
      <c r="C16" s="67"/>
    </row>
    <row r="17" spans="1:3" x14ac:dyDescent="0.3">
      <c r="A17" s="65"/>
      <c r="B17" s="65"/>
      <c r="C17" s="67"/>
    </row>
    <row r="18" spans="1:3" x14ac:dyDescent="0.3">
      <c r="A18" s="65"/>
      <c r="B18" s="65"/>
      <c r="C18" s="67"/>
    </row>
    <row r="19" spans="1:3" x14ac:dyDescent="0.3">
      <c r="A19" s="65"/>
      <c r="B19" s="65"/>
      <c r="C19" s="67"/>
    </row>
    <row r="20" spans="1:3" x14ac:dyDescent="0.3">
      <c r="A20" s="65"/>
      <c r="B20" s="65"/>
      <c r="C20" s="67"/>
    </row>
    <row r="21" spans="1:3" x14ac:dyDescent="0.3">
      <c r="A21" s="65"/>
      <c r="B21" s="65"/>
      <c r="C21" s="67"/>
    </row>
    <row r="22" spans="1:3" x14ac:dyDescent="0.3">
      <c r="A22" s="65"/>
      <c r="B22" s="65"/>
      <c r="C22" s="67"/>
    </row>
    <row r="23" spans="1:3" x14ac:dyDescent="0.3">
      <c r="A23" s="65"/>
      <c r="B23" s="65"/>
      <c r="C23" s="67"/>
    </row>
    <row r="24" spans="1:3" x14ac:dyDescent="0.3">
      <c r="A24" s="65"/>
      <c r="B24" s="65"/>
      <c r="C24" s="67"/>
    </row>
    <row r="25" spans="1:3" x14ac:dyDescent="0.3">
      <c r="A25" s="65"/>
      <c r="B25" s="65"/>
      <c r="C25" s="67"/>
    </row>
    <row r="26" spans="1:3" x14ac:dyDescent="0.3">
      <c r="A26" s="65"/>
      <c r="B26" s="65"/>
      <c r="C26" s="67"/>
    </row>
    <row r="27" spans="1:3" x14ac:dyDescent="0.3">
      <c r="A27" s="65"/>
      <c r="B27" s="65"/>
      <c r="C27" s="67"/>
    </row>
    <row r="28" spans="1:3" x14ac:dyDescent="0.3">
      <c r="A28" s="65"/>
      <c r="B28" s="65"/>
      <c r="C28" s="67"/>
    </row>
  </sheetData>
  <hyperlinks>
    <hyperlink ref="B4" r:id="rId1"/>
    <hyperlink ref="B14" r:id="rId2"/>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Budget</vt:lpstr>
      <vt:lpstr>Instructions</vt:lpstr>
      <vt:lpstr>©</vt:lpstr>
      <vt:lpstr>Categories</vt:lpstr>
      <vt:lpstr>Budget!Print_Area</vt:lpstr>
      <vt:lpstr>Budget!Print_Titles</vt:lpstr>
    </vt:vector>
  </TitlesOfParts>
  <Company>Vertex42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Yearly Budget Calculator</dc:title>
  <dc:creator>Vertex42.com</dc:creator>
  <dc:description>(c) 2010-2014 Vertex42 LLC. All Rights Reserved._x000d_
</dc:description>
  <cp:lastModifiedBy>Windows User</cp:lastModifiedBy>
  <cp:lastPrinted>2010-07-21T15:05:44Z</cp:lastPrinted>
  <dcterms:created xsi:type="dcterms:W3CDTF">2007-10-28T01:07:07Z</dcterms:created>
  <dcterms:modified xsi:type="dcterms:W3CDTF">2024-05-17T15:04:26Z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2010-2014 Vertex42 LLC</vt:lpwstr>
  </property>
  <property fmtid="{D5CDD505-2E9C-101B-9397-08002B2CF9AE}" pid="3" name="Version">
    <vt:lpwstr>1.1.1</vt:lpwstr>
  </property>
  <property fmtid="{D5CDD505-2E9C-101B-9397-08002B2CF9AE}" pid="4" name="Source">
    <vt:lpwstr>https://www.vertex42.com/Calculators/budget-calculator.html</vt:lpwstr>
  </property>
</Properties>
</file>